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605" windowHeight="7995" tabRatio="797" activeTab="0"/>
  </bookViews>
  <sheets>
    <sheet name="МЛ СПб" sheetId="1" r:id="rId1"/>
    <sheet name="CVN 1 спб" sheetId="2" r:id="rId2"/>
    <sheet name="CVN 1 спб ЛП" sheetId="3" r:id="rId3"/>
    <sheet name="CVN Ch спб" sheetId="4" r:id="rId4"/>
    <sheet name="CVN Ch спб ЛП" sheetId="5" r:id="rId5"/>
    <sheet name="Судейская ЧиП" sheetId="6" r:id="rId6"/>
  </sheets>
  <externalReferences>
    <externalReference r:id="rId9"/>
  </externalReferences>
  <definedNames>
    <definedName name="_xlnm.Print_Titles" localSheetId="1">'CVN 1 спб'!$14:$14</definedName>
    <definedName name="_xlnm.Print_Titles" localSheetId="2">'CVN 1 спб ЛП'!$14:$14</definedName>
    <definedName name="_xlnm.Print_Titles" localSheetId="3">'CVN Ch спб'!$14:$14</definedName>
    <definedName name="_xlnm.Print_Titles" localSheetId="4">'CVN Ch спб ЛП'!$14:$14</definedName>
    <definedName name="_xlnm.Print_Area" localSheetId="1">'CVN 1 спб'!$A$1:$U$27</definedName>
    <definedName name="_xlnm.Print_Area" localSheetId="2">'CVN 1 спб ЛП'!$A$1:$U$23</definedName>
    <definedName name="_xlnm.Print_Area" localSheetId="3">'CVN Ch спб'!$A$1:$V$36</definedName>
    <definedName name="_xlnm.Print_Area" localSheetId="4">'CVN Ch спб ЛП'!$A$1:$V$28</definedName>
    <definedName name="_xlnm.Print_Area" localSheetId="0">'МЛ СПб'!$A$1:$M$26</definedName>
    <definedName name="_xlnm.Print_Area" localSheetId="5">'Судейская ЧиП'!$A$1:$E$58</definedName>
  </definedNames>
  <calcPr fullCalcOnLoad="1"/>
</workbook>
</file>

<file path=xl/sharedStrings.xml><?xml version="1.0" encoding="utf-8"?>
<sst xmlns="http://schemas.openxmlformats.org/spreadsheetml/2006/main" count="648" uniqueCount="155">
  <si>
    <t>Вольтижировка</t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</si>
  <si>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</si>
  <si>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</si>
  <si>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</rPr>
      <t>Имя лонжера</t>
    </r>
  </si>
  <si>
    <r>
      <t xml:space="preserve">ФАМИЛИЯ, </t>
    </r>
    <r>
      <rPr>
        <sz val="9"/>
        <rFont val="Verdana"/>
        <family val="2"/>
      </rPr>
      <t>Имя тренера</t>
    </r>
  </si>
  <si>
    <t>Владелец</t>
  </si>
  <si>
    <t>Команда, регион</t>
  </si>
  <si>
    <t>КМС</t>
  </si>
  <si>
    <t>Савельева О.</t>
  </si>
  <si>
    <t>б/р</t>
  </si>
  <si>
    <t>КК "Лизар" / 
Санкт-Петербург</t>
  </si>
  <si>
    <r>
      <t xml:space="preserve">САВЕЛЬЕВА </t>
    </r>
    <r>
      <rPr>
        <sz val="9"/>
        <rFont val="Verdana"/>
        <family val="2"/>
      </rPr>
      <t>Арина, 2002</t>
    </r>
  </si>
  <si>
    <t>000102</t>
  </si>
  <si>
    <r>
      <t xml:space="preserve">ШАРШУКОВА </t>
    </r>
    <r>
      <rPr>
        <sz val="9"/>
        <rFont val="Verdana"/>
        <family val="2"/>
      </rPr>
      <t>Софья, 2005</t>
    </r>
  </si>
  <si>
    <t>Главный судья</t>
  </si>
  <si>
    <t>Главный секретарь</t>
  </si>
  <si>
    <t>010805</t>
  </si>
  <si>
    <r>
      <t xml:space="preserve">ПАВЛОВА </t>
    </r>
    <r>
      <rPr>
        <sz val="9"/>
        <rFont val="Verdana"/>
        <family val="2"/>
      </rPr>
      <t>Марина</t>
    </r>
  </si>
  <si>
    <t>Технические результаты</t>
  </si>
  <si>
    <t>Индивидуальный зачет</t>
  </si>
  <si>
    <t>Место</t>
  </si>
  <si>
    <t>Стартовый №</t>
  </si>
  <si>
    <r>
      <t>ФАМИЛИЯ,</t>
    </r>
    <r>
      <rPr>
        <sz val="9"/>
        <rFont val="Verdana"/>
        <family val="2"/>
      </rPr>
      <t xml:space="preserve"> Имя всадника</t>
    </r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</si>
  <si>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</si>
  <si>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</si>
  <si>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</si>
  <si>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</si>
  <si>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</si>
  <si>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</si>
  <si>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</si>
  <si>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</si>
  <si>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прогр.</t>
  </si>
  <si>
    <t>ИТОГО раунд</t>
  </si>
  <si>
    <t>Итого
баллов</t>
  </si>
  <si>
    <t>Вып. норм.</t>
  </si>
  <si>
    <t>Женский зачет</t>
  </si>
  <si>
    <t>ПП</t>
  </si>
  <si>
    <t>Категория "CVN Ch"</t>
  </si>
  <si>
    <t>Мужской зачет</t>
  </si>
  <si>
    <t>Менчиков В.</t>
  </si>
  <si>
    <t>Быкова М.</t>
  </si>
  <si>
    <t>Должность</t>
  </si>
  <si>
    <t>ФИО</t>
  </si>
  <si>
    <t>Категория</t>
  </si>
  <si>
    <t>Регион</t>
  </si>
  <si>
    <t>Оценка</t>
  </si>
  <si>
    <t>Савельева О.В.</t>
  </si>
  <si>
    <t>1К</t>
  </si>
  <si>
    <t>Санкт-Петербург</t>
  </si>
  <si>
    <t xml:space="preserve">Член ГСК </t>
  </si>
  <si>
    <t>ВК</t>
  </si>
  <si>
    <t>Ленинградская область</t>
  </si>
  <si>
    <t>2К</t>
  </si>
  <si>
    <t>Королькова Т.Е.</t>
  </si>
  <si>
    <t>ГБУ ДО "Центр Ладога / Ленинградская область</t>
  </si>
  <si>
    <r>
      <t xml:space="preserve">ВАХРУШИНА </t>
    </r>
    <r>
      <rPr>
        <sz val="9"/>
        <rFont val="Verdana"/>
        <family val="2"/>
      </rPr>
      <t>Ульяна, 2008</t>
    </r>
  </si>
  <si>
    <t>014308</t>
  </si>
  <si>
    <t>Савельева Е.</t>
  </si>
  <si>
    <r>
      <t xml:space="preserve">ЗАГИРОВА </t>
    </r>
    <r>
      <rPr>
        <sz val="9"/>
        <rFont val="Verdana"/>
        <family val="2"/>
      </rPr>
      <t>Диана, 2007</t>
    </r>
  </si>
  <si>
    <r>
      <t xml:space="preserve">НИКИТИН </t>
    </r>
    <r>
      <rPr>
        <sz val="9"/>
        <rFont val="Verdana"/>
        <family val="2"/>
      </rPr>
      <t>Арсений, 2007</t>
    </r>
  </si>
  <si>
    <t>021607</t>
  </si>
  <si>
    <t>2Ю</t>
  </si>
  <si>
    <t>024783</t>
  </si>
  <si>
    <t>Вахмянина И.И.</t>
  </si>
  <si>
    <t>Региональные соревнования</t>
  </si>
  <si>
    <t>ОП</t>
  </si>
  <si>
    <t>Вологодская область</t>
  </si>
  <si>
    <t>016802</t>
  </si>
  <si>
    <t>Сухарева Е.Г.</t>
  </si>
  <si>
    <t>Судьи ОП:</t>
  </si>
  <si>
    <t>В - Сухарева Е.Г. - 1К - Ленинградская область</t>
  </si>
  <si>
    <t>Разбитная Е.  - ВК -  Санкт-Петербург</t>
  </si>
  <si>
    <t>Разбитная Е.А.</t>
  </si>
  <si>
    <t>24 августа 2019г</t>
  </si>
  <si>
    <t>КСК "Вента-арена" / Ленинградская область</t>
  </si>
  <si>
    <t>Аравина Д.</t>
  </si>
  <si>
    <r>
      <t>ЦАРИЦА ЭСФИРА-</t>
    </r>
    <r>
      <rPr>
        <sz val="9"/>
        <rFont val="Verdana"/>
        <family val="2"/>
      </rPr>
      <t>12, коб., гнед., полукр., Эфир, Россия</t>
    </r>
  </si>
  <si>
    <t>020478</t>
  </si>
  <si>
    <t>Королькова Т.</t>
  </si>
  <si>
    <r>
      <rPr>
        <b/>
        <sz val="9"/>
        <rFont val="Verdana"/>
        <family val="2"/>
      </rPr>
      <t>ГЕОРГИЙ ПОБЕДОНОСЕЦ-</t>
    </r>
    <r>
      <rPr>
        <sz val="9"/>
        <rFont val="Verdana"/>
        <family val="2"/>
      </rPr>
      <t>07, мер., вор., трак.-латв., Покахонтас, Агалатова КСК</t>
    </r>
  </si>
  <si>
    <t>008126</t>
  </si>
  <si>
    <r>
      <t xml:space="preserve">КК "Лизар" / 
</t>
    </r>
    <r>
      <rPr>
        <sz val="9"/>
        <color indexed="8"/>
        <rFont val="Verdana"/>
        <family val="2"/>
      </rPr>
      <t>Ленинградская область</t>
    </r>
  </si>
  <si>
    <r>
      <t>ГОРИНА</t>
    </r>
    <r>
      <rPr>
        <sz val="9"/>
        <rFont val="Verdana"/>
        <family val="2"/>
      </rPr>
      <t xml:space="preserve"> Елизавета, 2002</t>
    </r>
  </si>
  <si>
    <r>
      <t xml:space="preserve">КК "Лизар" / 
</t>
    </r>
    <r>
      <rPr>
        <sz val="9"/>
        <color indexed="8"/>
        <rFont val="Verdana"/>
        <family val="2"/>
      </rPr>
      <t>Санкт-Петербург</t>
    </r>
  </si>
  <si>
    <r>
      <t xml:space="preserve">САВЕЛЬЕВА </t>
    </r>
    <r>
      <rPr>
        <sz val="9"/>
        <rFont val="Verdana"/>
        <family val="2"/>
      </rPr>
      <t>Елизавета, 2000</t>
    </r>
  </si>
  <si>
    <t>000600</t>
  </si>
  <si>
    <t>Категория "CVN 1*"</t>
  </si>
  <si>
    <t>ТП</t>
  </si>
  <si>
    <r>
      <t xml:space="preserve">ЯНКОВСКАЯ </t>
    </r>
    <r>
      <rPr>
        <sz val="9"/>
        <rFont val="Verdana"/>
        <family val="2"/>
      </rPr>
      <t>Дарья,2007</t>
    </r>
  </si>
  <si>
    <t>044807</t>
  </si>
  <si>
    <t>Бахвалов Д.</t>
  </si>
  <si>
    <t>КК "Рыжее чудо"/Волгоградская область</t>
  </si>
  <si>
    <t>044707</t>
  </si>
  <si>
    <t>092905</t>
  </si>
  <si>
    <t>КСК "Комарово"/Санкт-Петербург</t>
  </si>
  <si>
    <r>
      <t xml:space="preserve">ВАСИЛЕВСКАЯ </t>
    </r>
    <r>
      <rPr>
        <sz val="9"/>
        <rFont val="Verdana"/>
        <family val="2"/>
      </rPr>
      <t>Арина, 2009</t>
    </r>
  </si>
  <si>
    <t>Сухарева Е. - 1К - Ленинградская область</t>
  </si>
  <si>
    <t>3Ю</t>
  </si>
  <si>
    <r>
      <t xml:space="preserve">АРТАМОНОВА </t>
    </r>
    <r>
      <rPr>
        <sz val="9"/>
        <rFont val="Verdana"/>
        <family val="2"/>
      </rPr>
      <t>Алена,2007</t>
    </r>
  </si>
  <si>
    <r>
      <t xml:space="preserve">АБРАМЕНКО </t>
    </r>
    <r>
      <rPr>
        <sz val="9"/>
        <rFont val="Verdana"/>
        <family val="2"/>
      </rPr>
      <t>Анастасия,2005</t>
    </r>
  </si>
  <si>
    <t>024209</t>
  </si>
  <si>
    <t>А - Кулик Н.А. - 1К - Вологодская область</t>
  </si>
  <si>
    <t>С - Королькова Т.Е. - 1К - Ленинградская область</t>
  </si>
  <si>
    <t>Д - Михайлова Т.Г. - ВК - Новгородская область</t>
  </si>
  <si>
    <t>Судьи ТП:</t>
  </si>
  <si>
    <r>
      <t xml:space="preserve">ЧЕМПИОНАТ И ПЕРВЕНСТВО САНКТ-ПЕТЕРБУРГА ПО ВОЛЬТИЖИРОВКЕ
</t>
    </r>
    <r>
      <rPr>
        <sz val="12"/>
        <rFont val="Verdana"/>
        <family val="2"/>
      </rPr>
      <t>мужчины и женщины, юноши и девушки (до 19 лет), мальчики и девочки (до 15 лет), мальчики и девочки (до 11 лет)</t>
    </r>
  </si>
  <si>
    <t>Д - Кулик Н.А. - 1К - Вологодская область</t>
  </si>
  <si>
    <t>Судьи ПП: А - Румянцева Е. - ВК - ленинградская область</t>
  </si>
  <si>
    <t xml:space="preserve">     В - Кулик Н.А. - 1К - Вологодская область</t>
  </si>
  <si>
    <t xml:space="preserve">     С - Королькова Т.Е. - 1К - Ленинградская область</t>
  </si>
  <si>
    <t xml:space="preserve">     Д - Сухарева Е.Г. - 1К - Ленинградская область</t>
  </si>
  <si>
    <t>24-25 августа 2019г</t>
  </si>
  <si>
    <t>24-25 августа 2019</t>
  </si>
  <si>
    <t>СПРАВКА о составе судейское коллегии</t>
  </si>
  <si>
    <t>Румянцева Е.А.</t>
  </si>
  <si>
    <t>Михайлова Т.Г.</t>
  </si>
  <si>
    <t>Новгородская область</t>
  </si>
  <si>
    <t>Технический делегат</t>
  </si>
  <si>
    <t>Ассистент судьи</t>
  </si>
  <si>
    <t>Мосина С.А.</t>
  </si>
  <si>
    <t>Михайлова О.</t>
  </si>
  <si>
    <t>Иркутская область</t>
  </si>
  <si>
    <r>
      <rPr>
        <b/>
        <sz val="14"/>
        <color indexed="8"/>
        <rFont val="Verdana"/>
        <family val="2"/>
      </rPr>
      <t>ЧЕМПИОНАТ И ПЕРВЕНСТВО САНКТ-ПЕТЕРБУРГА</t>
    </r>
    <r>
      <rPr>
        <sz val="11"/>
        <color theme="1"/>
        <rFont val="Calibri"/>
        <family val="2"/>
      </rPr>
      <t xml:space="preserve">
</t>
    </r>
    <r>
      <rPr>
        <sz val="12"/>
        <color indexed="8"/>
        <rFont val="Verdana"/>
        <family val="2"/>
      </rPr>
      <t>Региональные</t>
    </r>
    <r>
      <rPr>
        <sz val="12"/>
        <color indexed="8"/>
        <rFont val="Verdana"/>
        <family val="2"/>
      </rPr>
      <t xml:space="preserve"> соревнования</t>
    </r>
  </si>
  <si>
    <t>Сухарева Е.Г. - 1К - Ленинградская область</t>
  </si>
  <si>
    <t>СПРАВКА о количестве субъектов РФ</t>
  </si>
  <si>
    <t>ВСЕГО РЕГИОНОВ:</t>
  </si>
  <si>
    <t>Разбитная Е.А. - ВК - Санкт-Петербург</t>
  </si>
  <si>
    <t>Состав судейской коллегии</t>
  </si>
  <si>
    <t>А - Михайлова Т.Г. - ВК - Новгородская область</t>
  </si>
  <si>
    <t>В - Королькова Т.Е. - 1К - Ленинградская область</t>
  </si>
  <si>
    <t>С - Сухарева Е.Г. - 1К - Ленинградская область</t>
  </si>
  <si>
    <t>ЛИЧНОЕ ПЕРВЕНСТВО / Категория "CVN 1*"</t>
  </si>
  <si>
    <t>ЛИЧНОЕ ПЕРВЕНСТВО / Категория "CVN Ch"</t>
  </si>
  <si>
    <t>КСК "Комарово" / Санкт-Петербург</t>
  </si>
  <si>
    <t xml:space="preserve"> -</t>
  </si>
  <si>
    <t>Кулик Н.А.</t>
  </si>
  <si>
    <t>ЧЕМПИОНАТ И ПЕРВЕНСТВО САНКТ-ПЕТЕРБУРГА</t>
  </si>
  <si>
    <t>категории  "CVN1*", "CVNJ1*", "СVN Ch", "CVN K"</t>
  </si>
  <si>
    <t>Мастер-лист</t>
  </si>
  <si>
    <t>24-25 августа 2019 г.</t>
  </si>
  <si>
    <t>№ п/п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</si>
  <si>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</si>
  <si>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</si>
  <si>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ЛОШАДИ- г.р.</t>
    </r>
    <r>
      <rPr>
        <sz val="9"/>
        <rFont val="Verdana"/>
        <family val="2"/>
      </rPr>
      <t xml:space="preserve"> 
масть, пол, порода, отец, место рождения</t>
    </r>
  </si>
  <si>
    <t>*</t>
  </si>
  <si>
    <t>Категория "CVN 1*" - индивидуальный зачет (женщины)</t>
  </si>
  <si>
    <t>СПБ</t>
  </si>
  <si>
    <t>CVN</t>
  </si>
  <si>
    <t>Категория "CVN Ch" - индивидуальный зачет (женщины)</t>
  </si>
  <si>
    <r>
      <t xml:space="preserve">CVNCh  </t>
    </r>
    <r>
      <rPr>
        <b/>
        <sz val="9"/>
        <rFont val="Verdana"/>
        <family val="2"/>
      </rPr>
      <t>Ж</t>
    </r>
  </si>
  <si>
    <t>ЛК</t>
  </si>
  <si>
    <t>Категория "CVN Ch" - индивидуальный зачет (мужчины)</t>
  </si>
  <si>
    <t>ВС</t>
  </si>
  <si>
    <r>
      <t xml:space="preserve">CVNCh  </t>
    </r>
    <r>
      <rPr>
        <b/>
        <sz val="9"/>
        <rFont val="Verdana"/>
        <family val="2"/>
      </rPr>
      <t>М</t>
    </r>
  </si>
  <si>
    <t>Разбитная Е. - ВК - Санкт-Петербург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</si>
</sst>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00"/>
    <numFmt numFmtId="182" formatCode="0.0"/>
    <numFmt numFmtId="183" formatCode="_(&quot;$&quot;* #,##0.00_);_(&quot;$&quot;* \(#,##0.00\);_(&quot;$&quot;* &quot;-&quot;??_);_(@_)"/>
    <numFmt numFmtId="184" formatCode="_(\$* #,##0.00_);_(\$* \(#,##0.00\);_(\$* \-??_);_(@_)"/>
    <numFmt numFmtId="185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i/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0"/>
      <name val="Verdana"/>
      <family val="2"/>
    </font>
    <font>
      <i/>
      <sz val="14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u val="single"/>
      <sz val="11"/>
      <color indexed="8"/>
      <name val="Calibri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u val="single"/>
      <sz val="11"/>
      <color theme="1"/>
      <name val="Verdana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4" fontId="2" fillId="0" borderId="0" applyFill="0" applyBorder="0" applyAlignment="0" applyProtection="0"/>
    <xf numFmtId="178" fontId="10" fillId="0" borderId="0" applyFont="0" applyFill="0" applyBorder="0" applyAlignment="0" applyProtection="0"/>
    <xf numFmtId="184" fontId="2" fillId="0" borderId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33" borderId="0" xfId="127" applyFont="1" applyFill="1" applyAlignment="1" applyProtection="1">
      <alignment horizontal="center" vertical="center"/>
      <protection locked="0"/>
    </xf>
    <xf numFmtId="0" fontId="2" fillId="0" borderId="0" xfId="127" applyAlignment="1" applyProtection="1">
      <alignment vertical="center"/>
      <protection locked="0"/>
    </xf>
    <xf numFmtId="0" fontId="5" fillId="0" borderId="0" xfId="127" applyFont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8" fillId="0" borderId="0" xfId="127" applyFont="1" applyAlignment="1" applyProtection="1">
      <alignment wrapText="1"/>
      <protection locked="0"/>
    </xf>
    <xf numFmtId="0" fontId="8" fillId="0" borderId="0" xfId="127" applyFont="1" applyAlignment="1" applyProtection="1">
      <alignment shrinkToFit="1"/>
      <protection locked="0"/>
    </xf>
    <xf numFmtId="0" fontId="8" fillId="0" borderId="0" xfId="127" applyFont="1" applyProtection="1">
      <alignment/>
      <protection locked="0"/>
    </xf>
    <xf numFmtId="180" fontId="9" fillId="0" borderId="10" xfId="127" applyNumberFormat="1" applyFont="1" applyFill="1" applyBorder="1" applyAlignment="1" applyProtection="1">
      <alignment horizontal="center" vertical="center"/>
      <protection locked="0"/>
    </xf>
    <xf numFmtId="49" fontId="9" fillId="0" borderId="10" xfId="97" applyNumberFormat="1" applyFont="1" applyFill="1" applyBorder="1" applyAlignment="1" applyProtection="1">
      <alignment horizontal="center" vertical="center" wrapText="1"/>
      <protection locked="0"/>
    </xf>
    <xf numFmtId="180" fontId="9" fillId="0" borderId="10" xfId="97" applyNumberFormat="1" applyFont="1" applyFill="1" applyBorder="1" applyAlignment="1" applyProtection="1">
      <alignment horizontal="center" vertical="center" wrapText="1"/>
      <protection locked="0"/>
    </xf>
    <xf numFmtId="181" fontId="9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27" applyFont="1" applyAlignment="1" applyProtection="1">
      <alignment/>
      <protection locked="0"/>
    </xf>
    <xf numFmtId="0" fontId="13" fillId="0" borderId="0" xfId="127" applyFont="1" applyAlignment="1" applyProtection="1">
      <alignment horizontal="center" vertical="center"/>
      <protection locked="0"/>
    </xf>
    <xf numFmtId="0" fontId="13" fillId="0" borderId="0" xfId="127" applyFont="1" applyAlignment="1" applyProtection="1">
      <alignment horizontal="left" vertical="center"/>
      <protection locked="0"/>
    </xf>
    <xf numFmtId="0" fontId="11" fillId="0" borderId="0" xfId="128" applyFont="1" applyAlignment="1" applyProtection="1">
      <alignment vertical="center" wrapText="1"/>
      <protection locked="0"/>
    </xf>
    <xf numFmtId="0" fontId="11" fillId="0" borderId="0" xfId="128" applyFont="1" applyAlignment="1" applyProtection="1">
      <alignment vertical="center"/>
      <protection locked="0"/>
    </xf>
    <xf numFmtId="0" fontId="9" fillId="34" borderId="0" xfId="127" applyFont="1" applyFill="1" applyBorder="1" applyAlignment="1" applyProtection="1">
      <alignment horizontal="center" vertical="center"/>
      <protection locked="0"/>
    </xf>
    <xf numFmtId="180" fontId="8" fillId="0" borderId="0" xfId="9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97" applyNumberFormat="1" applyFont="1" applyFill="1" applyBorder="1" applyAlignment="1" applyProtection="1">
      <alignment horizontal="center" vertical="center" wrapText="1"/>
      <protection locked="0"/>
    </xf>
    <xf numFmtId="180" fontId="9" fillId="0" borderId="0" xfId="97" applyNumberFormat="1" applyFont="1" applyFill="1" applyBorder="1" applyAlignment="1" applyProtection="1">
      <alignment horizontal="center" vertical="center" wrapText="1"/>
      <protection locked="0"/>
    </xf>
    <xf numFmtId="0" fontId="8" fillId="35" borderId="0" xfId="97" applyFont="1" applyFill="1" applyBorder="1" applyAlignment="1" applyProtection="1">
      <alignment horizontal="left" vertical="center" wrapText="1"/>
      <protection locked="0"/>
    </xf>
    <xf numFmtId="49" fontId="9" fillId="35" borderId="0" xfId="97" applyNumberFormat="1" applyFont="1" applyFill="1" applyBorder="1" applyAlignment="1" applyProtection="1" quotePrefix="1">
      <alignment horizontal="center" vertical="center" wrapText="1"/>
      <protection locked="0"/>
    </xf>
    <xf numFmtId="0" fontId="9" fillId="34" borderId="0" xfId="126" applyFont="1" applyFill="1" applyBorder="1" applyAlignment="1" applyProtection="1">
      <alignment horizontal="center" vertical="center" wrapText="1"/>
      <protection locked="0"/>
    </xf>
    <xf numFmtId="181" fontId="9" fillId="0" borderId="0" xfId="97" applyNumberFormat="1" applyFont="1" applyBorder="1" applyAlignment="1" applyProtection="1">
      <alignment horizontal="center" vertical="center" wrapText="1"/>
      <protection locked="0"/>
    </xf>
    <xf numFmtId="18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0" xfId="97" applyNumberFormat="1" applyFont="1" applyBorder="1" applyAlignment="1" applyProtection="1">
      <alignment horizontal="center" vertical="center"/>
      <protection locked="0"/>
    </xf>
    <xf numFmtId="181" fontId="8" fillId="0" borderId="0" xfId="97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127" applyFont="1" applyFill="1" applyBorder="1" applyAlignment="1" applyProtection="1">
      <alignment horizontal="right" vertical="center"/>
      <protection locked="0"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0" fillId="0" borderId="10" xfId="0" applyBorder="1" applyAlignment="1">
      <alignment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13" fillId="0" borderId="0" xfId="127" applyFont="1" applyAlignment="1" applyProtection="1">
      <alignment/>
      <protection locked="0"/>
    </xf>
    <xf numFmtId="0" fontId="5" fillId="0" borderId="0" xfId="127" applyFont="1" applyFill="1" applyAlignment="1" applyProtection="1">
      <alignment vertical="center"/>
      <protection locked="0"/>
    </xf>
    <xf numFmtId="0" fontId="8" fillId="0" borderId="0" xfId="127" applyFont="1" applyFill="1" applyAlignment="1" applyProtection="1">
      <alignment wrapText="1"/>
      <protection locked="0"/>
    </xf>
    <xf numFmtId="180" fontId="8" fillId="34" borderId="10" xfId="9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27" applyFont="1" applyFill="1" applyBorder="1" applyAlignment="1" applyProtection="1">
      <alignment horizontal="center" vertical="center"/>
      <protection locked="0"/>
    </xf>
    <xf numFmtId="181" fontId="9" fillId="0" borderId="0" xfId="9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3" fillId="0" borderId="0" xfId="127" applyFont="1" applyFill="1" applyAlignment="1" applyProtection="1">
      <alignment horizontal="center" vertical="center"/>
      <protection locked="0"/>
    </xf>
    <xf numFmtId="0" fontId="13" fillId="0" borderId="0" xfId="127" applyFont="1" applyFill="1" applyAlignment="1" applyProtection="1">
      <alignment horizontal="left" vertical="center"/>
      <protection locked="0"/>
    </xf>
    <xf numFmtId="0" fontId="11" fillId="0" borderId="0" xfId="128" applyFont="1" applyFill="1" applyAlignment="1" applyProtection="1">
      <alignment vertical="center" wrapText="1"/>
      <protection locked="0"/>
    </xf>
    <xf numFmtId="0" fontId="11" fillId="0" borderId="0" xfId="128" applyFont="1" applyFill="1" applyAlignment="1" applyProtection="1">
      <alignment vertical="center"/>
      <protection locked="0"/>
    </xf>
    <xf numFmtId="0" fontId="8" fillId="0" borderId="0" xfId="127" applyFont="1" applyFill="1" applyProtection="1">
      <alignment/>
      <protection locked="0"/>
    </xf>
    <xf numFmtId="0" fontId="9" fillId="0" borderId="0" xfId="126" applyFont="1" applyFill="1" applyBorder="1" applyAlignment="1" applyProtection="1">
      <alignment horizontal="center" vertical="center" wrapText="1"/>
      <protection locked="0"/>
    </xf>
    <xf numFmtId="181" fontId="9" fillId="0" borderId="0" xfId="97" applyNumberFormat="1" applyFont="1" applyFill="1" applyBorder="1" applyAlignment="1" applyProtection="1">
      <alignment horizontal="center" vertical="center"/>
      <protection locked="0"/>
    </xf>
    <xf numFmtId="181" fontId="8" fillId="0" borderId="0" xfId="9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36" borderId="10" xfId="127" applyFont="1" applyFill="1" applyBorder="1" applyAlignment="1" applyProtection="1">
      <alignment horizontal="center" vertical="center" wrapText="1"/>
      <protection locked="0"/>
    </xf>
    <xf numFmtId="0" fontId="8" fillId="36" borderId="10" xfId="127" applyFont="1" applyFill="1" applyBorder="1" applyAlignment="1" applyProtection="1">
      <alignment horizontal="center" vertical="center" textRotation="90" wrapText="1"/>
      <protection locked="0"/>
    </xf>
    <xf numFmtId="0" fontId="9" fillId="0" borderId="10" xfId="127" applyFont="1" applyFill="1" applyBorder="1" applyAlignment="1" applyProtection="1">
      <alignment horizontal="center" vertical="center"/>
      <protection locked="0"/>
    </xf>
    <xf numFmtId="181" fontId="9" fillId="0" borderId="10" xfId="97" applyNumberFormat="1" applyFont="1" applyBorder="1" applyAlignment="1" applyProtection="1">
      <alignment horizontal="center" vertical="center" wrapText="1"/>
      <protection locked="0"/>
    </xf>
    <xf numFmtId="49" fontId="9" fillId="0" borderId="10" xfId="97" applyNumberFormat="1" applyFont="1" applyFill="1" applyBorder="1" applyAlignment="1" applyProtection="1" quotePrefix="1">
      <alignment horizontal="center" vertical="center" wrapText="1"/>
      <protection locked="0"/>
    </xf>
    <xf numFmtId="0" fontId="9" fillId="0" borderId="10" xfId="126" applyFont="1" applyFill="1" applyBorder="1" applyAlignment="1" applyProtection="1">
      <alignment horizontal="center" vertical="center" wrapText="1"/>
      <protection locked="0"/>
    </xf>
    <xf numFmtId="181" fontId="9" fillId="0" borderId="10" xfId="97" applyNumberFormat="1" applyFont="1" applyFill="1" applyBorder="1" applyAlignment="1" applyProtection="1">
      <alignment horizontal="center" vertical="center"/>
      <protection locked="0"/>
    </xf>
    <xf numFmtId="181" fontId="66" fillId="0" borderId="10" xfId="97" applyNumberFormat="1" applyFont="1" applyFill="1" applyBorder="1" applyAlignment="1" applyProtection="1">
      <alignment horizontal="center" vertical="center"/>
      <protection locked="0"/>
    </xf>
    <xf numFmtId="0" fontId="14" fillId="36" borderId="10" xfId="127" applyFont="1" applyFill="1" applyBorder="1" applyAlignment="1" applyProtection="1">
      <alignment horizontal="center" vertical="center" textRotation="90" wrapText="1"/>
      <protection locked="0"/>
    </xf>
    <xf numFmtId="0" fontId="8" fillId="36" borderId="10" xfId="97" applyFont="1" applyFill="1" applyBorder="1" applyAlignment="1" applyProtection="1">
      <alignment horizontal="center" vertical="center" wrapText="1"/>
      <protection locked="0"/>
    </xf>
    <xf numFmtId="21" fontId="15" fillId="36" borderId="10" xfId="97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97" applyFont="1" applyFill="1" applyBorder="1" applyAlignment="1" applyProtection="1">
      <alignment horizontal="center" vertical="center" wrapText="1"/>
      <protection locked="0"/>
    </xf>
    <xf numFmtId="0" fontId="11" fillId="0" borderId="10" xfId="127" applyFont="1" applyFill="1" applyBorder="1" applyAlignment="1" applyProtection="1">
      <alignment horizontal="center" vertical="center"/>
      <protection locked="0"/>
    </xf>
    <xf numFmtId="181" fontId="8" fillId="0" borderId="10" xfId="97" applyNumberFormat="1" applyFont="1" applyFill="1" applyBorder="1" applyAlignment="1" applyProtection="1">
      <alignment horizontal="center" vertical="center"/>
      <protection locked="0"/>
    </xf>
    <xf numFmtId="181" fontId="15" fillId="0" borderId="10" xfId="97" applyNumberFormat="1" applyFont="1" applyFill="1" applyBorder="1" applyAlignment="1" applyProtection="1">
      <alignment horizontal="center" vertical="center"/>
      <protection locked="0"/>
    </xf>
    <xf numFmtId="0" fontId="9" fillId="34" borderId="10" xfId="113" applyFont="1" applyFill="1" applyBorder="1" applyAlignment="1">
      <alignment horizontal="left" vertical="center" wrapText="1"/>
      <protection/>
    </xf>
    <xf numFmtId="0" fontId="8" fillId="36" borderId="10" xfId="127" applyFont="1" applyFill="1" applyBorder="1" applyAlignment="1" applyProtection="1">
      <alignment horizontal="left" vertical="center" wrapText="1"/>
      <protection locked="0"/>
    </xf>
    <xf numFmtId="181" fontId="66" fillId="0" borderId="10" xfId="97" applyNumberFormat="1" applyFont="1" applyFill="1" applyBorder="1" applyAlignment="1" applyProtection="1">
      <alignment horizontal="center" vertical="center"/>
      <protection locked="0"/>
    </xf>
    <xf numFmtId="0" fontId="16" fillId="0" borderId="0" xfId="127" applyFont="1" applyAlignment="1" applyProtection="1">
      <alignment horizontal="center" vertical="center"/>
      <protection locked="0"/>
    </xf>
    <xf numFmtId="0" fontId="16" fillId="0" borderId="0" xfId="127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6" fillId="0" borderId="0" xfId="128" applyFont="1" applyAlignment="1" applyProtection="1">
      <alignment vertical="center" wrapText="1"/>
      <protection locked="0"/>
    </xf>
    <xf numFmtId="0" fontId="16" fillId="0" borderId="0" xfId="128" applyFont="1" applyAlignment="1" applyProtection="1">
      <alignment vertical="center"/>
      <protection locked="0"/>
    </xf>
    <xf numFmtId="0" fontId="65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/>
    </xf>
    <xf numFmtId="0" fontId="69" fillId="0" borderId="0" xfId="0" applyFont="1" applyBorder="1" applyAlignment="1">
      <alignment horizontal="left" wrapText="1"/>
    </xf>
    <xf numFmtId="180" fontId="9" fillId="34" borderId="10" xfId="97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97" applyNumberFormat="1" applyFont="1" applyFill="1" applyBorder="1" applyAlignment="1" applyProtection="1" quotePrefix="1">
      <alignment horizontal="center" vertical="center" wrapText="1"/>
      <protection locked="0"/>
    </xf>
    <xf numFmtId="49" fontId="9" fillId="34" borderId="10" xfId="9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27" applyFont="1" applyAlignment="1" applyProtection="1">
      <alignment horizontal="center" vertical="center" wrapText="1"/>
      <protection locked="0"/>
    </xf>
    <xf numFmtId="0" fontId="12" fillId="0" borderId="0" xfId="127" applyFont="1" applyAlignment="1" applyProtection="1">
      <alignment horizontal="center" vertical="center" wrapText="1"/>
      <protection locked="0"/>
    </xf>
    <xf numFmtId="0" fontId="6" fillId="0" borderId="10" xfId="127" applyFont="1" applyFill="1" applyBorder="1" applyAlignment="1" applyProtection="1">
      <alignment horizontal="center" vertical="center" wrapText="1"/>
      <protection locked="0"/>
    </xf>
    <xf numFmtId="180" fontId="8" fillId="34" borderId="10" xfId="97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97" applyNumberFormat="1" applyFont="1" applyFill="1" applyBorder="1" applyAlignment="1" applyProtection="1">
      <alignment horizontal="center" vertical="center" wrapText="1"/>
      <protection locked="0"/>
    </xf>
    <xf numFmtId="180" fontId="9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13" applyFont="1" applyFill="1" applyBorder="1" applyAlignment="1">
      <alignment horizontal="center" vertical="center" wrapText="1"/>
      <protection/>
    </xf>
    <xf numFmtId="49" fontId="9" fillId="0" borderId="10" xfId="97" applyNumberFormat="1" applyFont="1" applyFill="1" applyBorder="1" applyAlignment="1" applyProtection="1" quotePrefix="1">
      <alignment horizontal="center" vertical="center" wrapText="1"/>
      <protection locked="0"/>
    </xf>
    <xf numFmtId="0" fontId="9" fillId="0" borderId="10" xfId="126" applyFont="1" applyFill="1" applyBorder="1" applyAlignment="1" applyProtection="1">
      <alignment horizontal="center" vertical="center" wrapText="1"/>
      <protection locked="0"/>
    </xf>
    <xf numFmtId="180" fontId="8" fillId="34" borderId="11" xfId="97" applyNumberFormat="1" applyFont="1" applyFill="1" applyBorder="1" applyAlignment="1" applyProtection="1">
      <alignment horizontal="center" vertical="center" wrapText="1"/>
      <protection locked="0"/>
    </xf>
    <xf numFmtId="180" fontId="8" fillId="34" borderId="12" xfId="9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27" applyFont="1" applyFill="1" applyBorder="1" applyAlignment="1" applyProtection="1">
      <alignment horizontal="center" vertical="center"/>
      <protection locked="0"/>
    </xf>
    <xf numFmtId="180" fontId="8" fillId="0" borderId="10" xfId="97" applyNumberFormat="1" applyFont="1" applyFill="1" applyBorder="1" applyAlignment="1" applyProtection="1">
      <alignment horizontal="center" vertical="center" wrapText="1"/>
      <protection locked="0"/>
    </xf>
    <xf numFmtId="181" fontId="66" fillId="0" borderId="10" xfId="97" applyNumberFormat="1" applyFont="1" applyFill="1" applyBorder="1" applyAlignment="1" applyProtection="1">
      <alignment horizontal="center" vertical="center"/>
      <protection locked="0"/>
    </xf>
    <xf numFmtId="0" fontId="12" fillId="0" borderId="0" xfId="127" applyFont="1" applyFill="1" applyAlignment="1" applyProtection="1">
      <alignment horizontal="center" vertical="center" wrapText="1"/>
      <protection locked="0"/>
    </xf>
    <xf numFmtId="0" fontId="3" fillId="0" borderId="0" xfId="127" applyFont="1" applyFill="1" applyAlignment="1" applyProtection="1">
      <alignment horizontal="center" vertical="center" wrapText="1"/>
      <protection locked="0"/>
    </xf>
    <xf numFmtId="180" fontId="9" fillId="0" borderId="11" xfId="97" applyNumberFormat="1" applyFont="1" applyFill="1" applyBorder="1" applyAlignment="1" applyProtection="1">
      <alignment horizontal="center" vertical="center" wrapText="1"/>
      <protection locked="0"/>
    </xf>
    <xf numFmtId="180" fontId="9" fillId="0" borderId="12" xfId="97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127" applyFont="1" applyFill="1" applyBorder="1" applyAlignment="1" applyProtection="1">
      <alignment horizontal="center" vertical="center"/>
      <protection locked="0"/>
    </xf>
    <xf numFmtId="0" fontId="11" fillId="0" borderId="12" xfId="127" applyFont="1" applyFill="1" applyBorder="1" applyAlignment="1" applyProtection="1">
      <alignment horizontal="center" vertical="center"/>
      <protection locked="0"/>
    </xf>
    <xf numFmtId="49" fontId="9" fillId="34" borderId="11" xfId="97" applyNumberFormat="1" applyFont="1" applyFill="1" applyBorder="1" applyAlignment="1" applyProtection="1">
      <alignment horizontal="center" vertical="center" wrapText="1"/>
      <protection locked="0"/>
    </xf>
    <xf numFmtId="49" fontId="9" fillId="34" borderId="12" xfId="97" applyNumberFormat="1" applyFont="1" applyFill="1" applyBorder="1" applyAlignment="1" applyProtection="1">
      <alignment horizontal="center" vertical="center" wrapText="1"/>
      <protection locked="0"/>
    </xf>
    <xf numFmtId="180" fontId="9" fillId="34" borderId="11" xfId="97" applyNumberFormat="1" applyFont="1" applyFill="1" applyBorder="1" applyAlignment="1" applyProtection="1">
      <alignment horizontal="center" vertical="center" wrapText="1"/>
      <protection locked="0"/>
    </xf>
    <xf numFmtId="180" fontId="9" fillId="34" borderId="12" xfId="97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113" applyFont="1" applyFill="1" applyBorder="1" applyAlignment="1">
      <alignment horizontal="center" vertical="center" wrapText="1"/>
      <protection/>
    </xf>
    <xf numFmtId="0" fontId="9" fillId="34" borderId="12" xfId="113" applyFont="1" applyFill="1" applyBorder="1" applyAlignment="1">
      <alignment horizontal="center" vertical="center" wrapText="1"/>
      <protection/>
    </xf>
    <xf numFmtId="180" fontId="9" fillId="34" borderId="10" xfId="97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113" applyFont="1" applyFill="1" applyBorder="1" applyAlignment="1">
      <alignment horizontal="center" vertical="center" wrapText="1"/>
      <protection/>
    </xf>
    <xf numFmtId="49" fontId="9" fillId="34" borderId="10" xfId="97" applyNumberFormat="1" applyFont="1" applyFill="1" applyBorder="1" applyAlignment="1" applyProtection="1" quotePrefix="1">
      <alignment horizontal="center" vertical="center" wrapText="1"/>
      <protection locked="0"/>
    </xf>
    <xf numFmtId="181" fontId="9" fillId="0" borderId="10" xfId="97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97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97" applyFont="1" applyFill="1" applyBorder="1" applyAlignment="1" applyProtection="1">
      <alignment horizontal="center" vertical="center" wrapText="1"/>
      <protection locked="0"/>
    </xf>
    <xf numFmtId="0" fontId="4" fillId="0" borderId="0" xfId="127" applyFont="1" applyFill="1" applyAlignment="1" applyProtection="1">
      <alignment horizontal="center" vertical="center" wrapText="1"/>
      <protection locked="0"/>
    </xf>
    <xf numFmtId="0" fontId="69" fillId="0" borderId="0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71" fillId="0" borderId="0" xfId="0" applyFont="1" applyAlignment="1">
      <alignment horizontal="center"/>
    </xf>
    <xf numFmtId="0" fontId="6" fillId="0" borderId="0" xfId="127" applyFont="1" applyAlignment="1" applyProtection="1">
      <alignment horizontal="center" vertical="center"/>
      <protection locked="0"/>
    </xf>
    <xf numFmtId="0" fontId="8" fillId="0" borderId="0" xfId="127" applyFont="1" applyBorder="1" applyAlignment="1" applyProtection="1">
      <alignment horizontal="right" vertical="center"/>
      <protection locked="0"/>
    </xf>
    <xf numFmtId="0" fontId="44" fillId="0" borderId="13" xfId="127" applyFont="1" applyFill="1" applyBorder="1" applyAlignment="1" applyProtection="1">
      <alignment vertical="center"/>
      <protection locked="0"/>
    </xf>
    <xf numFmtId="0" fontId="3" fillId="0" borderId="14" xfId="127" applyFont="1" applyFill="1" applyBorder="1" applyAlignment="1" applyProtection="1">
      <alignment vertical="center" wrapText="1"/>
      <protection locked="0"/>
    </xf>
    <xf numFmtId="0" fontId="3" fillId="0" borderId="14" xfId="127" applyFont="1" applyFill="1" applyBorder="1" applyAlignment="1" applyProtection="1">
      <alignment horizontal="center" vertical="center" wrapText="1"/>
      <protection locked="0"/>
    </xf>
    <xf numFmtId="0" fontId="3" fillId="0" borderId="15" xfId="127" applyFont="1" applyFill="1" applyBorder="1" applyAlignment="1" applyProtection="1">
      <alignment horizontal="center" vertical="center" wrapText="1"/>
      <protection locked="0"/>
    </xf>
    <xf numFmtId="0" fontId="2" fillId="0" borderId="10" xfId="127" applyFill="1" applyBorder="1" applyAlignment="1" applyProtection="1">
      <alignment horizontal="center" vertical="center"/>
      <protection locked="0"/>
    </xf>
    <xf numFmtId="180" fontId="9" fillId="34" borderId="10" xfId="127" applyNumberFormat="1" applyFont="1" applyFill="1" applyBorder="1" applyAlignment="1" applyProtection="1">
      <alignment horizontal="center" vertical="center"/>
      <protection locked="0"/>
    </xf>
    <xf numFmtId="0" fontId="9" fillId="0" borderId="10" xfId="113" applyFont="1" applyFill="1" applyBorder="1" applyAlignment="1">
      <alignment horizontal="left" vertical="center" wrapText="1"/>
      <protection/>
    </xf>
    <xf numFmtId="180" fontId="9" fillId="34" borderId="10" xfId="127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97" applyFont="1" applyFill="1" applyBorder="1" applyAlignment="1" applyProtection="1">
      <alignment horizontal="left" vertical="center" wrapText="1"/>
      <protection locked="0"/>
    </xf>
    <xf numFmtId="0" fontId="2" fillId="0" borderId="0" xfId="126" applyFont="1" applyFill="1" applyAlignment="1" applyProtection="1">
      <alignment vertical="center"/>
      <protection locked="0"/>
    </xf>
    <xf numFmtId="0" fontId="3" fillId="0" borderId="16" xfId="127" applyFont="1" applyFill="1" applyBorder="1" applyAlignment="1" applyProtection="1">
      <alignment horizontal="center" vertical="center" wrapText="1"/>
      <protection locked="0"/>
    </xf>
    <xf numFmtId="0" fontId="2" fillId="0" borderId="0" xfId="127" applyFont="1" applyFill="1" applyAlignment="1" applyProtection="1">
      <alignment horizontal="center" vertical="center"/>
      <protection locked="0"/>
    </xf>
    <xf numFmtId="0" fontId="2" fillId="0" borderId="0" xfId="127" applyFont="1" applyAlignment="1" applyProtection="1">
      <alignment horizontal="center" vertical="center"/>
      <protection locked="0"/>
    </xf>
    <xf numFmtId="0" fontId="63" fillId="34" borderId="0" xfId="0" applyFont="1" applyFill="1" applyAlignment="1">
      <alignment/>
    </xf>
    <xf numFmtId="0" fontId="11" fillId="0" borderId="0" xfId="126" applyFont="1" applyAlignment="1" applyProtection="1">
      <alignment horizontal="right" vertical="center"/>
      <protection locked="0"/>
    </xf>
    <xf numFmtId="0" fontId="45" fillId="0" borderId="0" xfId="127" applyFont="1" applyAlignment="1" applyProtection="1">
      <alignment horizontal="center" vertical="center"/>
      <protection locked="0"/>
    </xf>
    <xf numFmtId="0" fontId="2" fillId="0" borderId="0" xfId="127" applyAlignment="1" applyProtection="1">
      <alignment horizontal="center" vertical="center" wrapText="1"/>
      <protection locked="0"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" xfId="47"/>
    <cellStyle name="Денежный 10 2 3 3" xfId="48"/>
    <cellStyle name="Денежный 10 2 3 3 2" xfId="49"/>
    <cellStyle name="Денежный 10 2 4" xfId="50"/>
    <cellStyle name="Денежный 10 3" xfId="51"/>
    <cellStyle name="Денежный 11 2" xfId="52"/>
    <cellStyle name="Денежный 11 2 2" xfId="53"/>
    <cellStyle name="Денежный 12" xfId="54"/>
    <cellStyle name="Денежный 12 12" xfId="55"/>
    <cellStyle name="Денежный 12 12 5" xfId="56"/>
    <cellStyle name="Денежный 12 2" xfId="57"/>
    <cellStyle name="Денежный 12 5" xfId="58"/>
    <cellStyle name="Денежный 17" xfId="59"/>
    <cellStyle name="Денежный 2" xfId="60"/>
    <cellStyle name="Денежный 2 10" xfId="61"/>
    <cellStyle name="Денежный 2 10 2" xfId="62"/>
    <cellStyle name="Денежный 2 11" xfId="63"/>
    <cellStyle name="Денежный 2 12" xfId="64"/>
    <cellStyle name="Денежный 2 13" xfId="65"/>
    <cellStyle name="Денежный 2 13 2" xfId="66"/>
    <cellStyle name="Денежный 2 17" xfId="67"/>
    <cellStyle name="Денежный 2 2" xfId="68"/>
    <cellStyle name="Денежный 2 24" xfId="69"/>
    <cellStyle name="Денежный 2 3" xfId="70"/>
    <cellStyle name="Денежный 2 3 9" xfId="71"/>
    <cellStyle name="Денежный 2 4" xfId="72"/>
    <cellStyle name="Денежный 2 5" xfId="73"/>
    <cellStyle name="Денежный 2 6" xfId="74"/>
    <cellStyle name="Денежный 2 7" xfId="75"/>
    <cellStyle name="Денежный 2 8" xfId="76"/>
    <cellStyle name="Денежный 2 9" xfId="77"/>
    <cellStyle name="Денежный 24" xfId="78"/>
    <cellStyle name="Денежный 24 2" xfId="79"/>
    <cellStyle name="Денежный 3" xfId="80"/>
    <cellStyle name="Денежный 4" xfId="81"/>
    <cellStyle name="Денежный 6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 2" xfId="91"/>
    <cellStyle name="Обычный 11 12" xfId="92"/>
    <cellStyle name="Обычный 11 2" xfId="93"/>
    <cellStyle name="Обычный 11 5" xfId="94"/>
    <cellStyle name="Обычный 14 2" xfId="95"/>
    <cellStyle name="Обычный 15 2" xfId="96"/>
    <cellStyle name="Обычный 2" xfId="97"/>
    <cellStyle name="Обычный 2 10" xfId="98"/>
    <cellStyle name="Обычный 2 11" xfId="99"/>
    <cellStyle name="Обычный 2 12" xfId="100"/>
    <cellStyle name="Обычный 2 13" xfId="101"/>
    <cellStyle name="Обычный 2 2" xfId="102"/>
    <cellStyle name="Обычный 2 2 10 2" xfId="103"/>
    <cellStyle name="Обычный 2 2 2" xfId="104"/>
    <cellStyle name="Обычный 2 3" xfId="105"/>
    <cellStyle name="Обычный 2 3 2 3" xfId="106"/>
    <cellStyle name="Обычный 2 4" xfId="107"/>
    <cellStyle name="Обычный 2 5" xfId="108"/>
    <cellStyle name="Обычный 2 6" xfId="109"/>
    <cellStyle name="Обычный 2 7" xfId="110"/>
    <cellStyle name="Обычный 2 8" xfId="111"/>
    <cellStyle name="Обычный 2 9" xfId="112"/>
    <cellStyle name="Обычный 3" xfId="113"/>
    <cellStyle name="Обычный 3 13" xfId="114"/>
    <cellStyle name="Обычный 3 13 2" xfId="115"/>
    <cellStyle name="Обычный 3 2" xfId="116"/>
    <cellStyle name="Обычный 4" xfId="117"/>
    <cellStyle name="Обычный 4 12" xfId="118"/>
    <cellStyle name="Обычный 4 5" xfId="119"/>
    <cellStyle name="Обычный 5" xfId="120"/>
    <cellStyle name="Обычный 5 2" xfId="121"/>
    <cellStyle name="Обычный 5 3" xfId="122"/>
    <cellStyle name="Обычный 5 4" xfId="123"/>
    <cellStyle name="Обычный 6" xfId="124"/>
    <cellStyle name="Обычный 6 12" xfId="125"/>
    <cellStyle name="Обычный_конкур К" xfId="126"/>
    <cellStyle name="Обычный_Лист Microsoft Excel 2" xfId="127"/>
    <cellStyle name="Обычный_Лист Microsoft Excel_Вольтижировка_чемпионат_новополье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Финансовый 2" xfId="137"/>
    <cellStyle name="Финансовый 3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4</xdr:col>
      <xdr:colOff>1000125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266700</xdr:colOff>
      <xdr:row>0</xdr:row>
      <xdr:rowOff>85725</xdr:rowOff>
    </xdr:from>
    <xdr:to>
      <xdr:col>20</xdr:col>
      <xdr:colOff>504825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1200" y="85725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266700</xdr:colOff>
      <xdr:row>0</xdr:row>
      <xdr:rowOff>85725</xdr:rowOff>
    </xdr:from>
    <xdr:to>
      <xdr:col>20</xdr:col>
      <xdr:colOff>504825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1200" y="85725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0</xdr:row>
      <xdr:rowOff>114300</xdr:rowOff>
    </xdr:from>
    <xdr:to>
      <xdr:col>20</xdr:col>
      <xdr:colOff>590550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114300"/>
          <a:ext cx="1600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0</xdr:row>
      <xdr:rowOff>114300</xdr:rowOff>
    </xdr:from>
    <xdr:to>
      <xdr:col>20</xdr:col>
      <xdr:colOff>590550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114300"/>
          <a:ext cx="1600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-list_VS_SPB_L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ОВЫЙ"/>
      <sheetName val="МЛ ВС"/>
      <sheetName val="МЛ СПб"/>
      <sheetName val="ЛК"/>
      <sheetName val="Лист1"/>
      <sheetName val="Отчет о совместимос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30"/>
  <sheetViews>
    <sheetView tabSelected="1" view="pageBreakPreview" zoomScale="75" zoomScaleSheetLayoutView="75" zoomScalePageLayoutView="0" workbookViewId="0" topLeftCell="A1">
      <selection activeCell="K38" sqref="K38"/>
    </sheetView>
  </sheetViews>
  <sheetFormatPr defaultColWidth="9.140625" defaultRowHeight="15"/>
  <cols>
    <col min="1" max="1" width="4.140625" style="0" customWidth="1"/>
    <col min="2" max="2" width="7.421875" style="0" hidden="1" customWidth="1"/>
    <col min="3" max="3" width="6.57421875" style="0" hidden="1" customWidth="1"/>
    <col min="4" max="4" width="7.421875" style="0" customWidth="1"/>
    <col min="5" max="5" width="17.28125" style="0" customWidth="1"/>
    <col min="7" max="7" width="5.57421875" style="0" customWidth="1"/>
    <col min="8" max="9" width="15.421875" style="0" customWidth="1"/>
    <col min="10" max="10" width="28.421875" style="0" customWidth="1"/>
    <col min="12" max="12" width="14.421875" style="0" customWidth="1"/>
    <col min="13" max="13" width="19.140625" style="0" customWidth="1"/>
  </cols>
  <sheetData>
    <row r="1" spans="1:13" ht="53.25" customHeight="1">
      <c r="A1" s="114" t="s">
        <v>136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">
      <c r="A2" s="131" t="s">
        <v>64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8">
      <c r="A3" s="99" t="s">
        <v>137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5">
      <c r="A5" s="137" t="s">
        <v>138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5">
      <c r="A6" s="4" t="s">
        <v>74</v>
      </c>
      <c r="B6" s="4"/>
      <c r="C6" s="4"/>
      <c r="D6" s="4"/>
      <c r="E6" s="5"/>
      <c r="F6" s="5"/>
      <c r="G6" s="5"/>
      <c r="H6" s="5"/>
      <c r="I6" s="5"/>
      <c r="J6" s="6"/>
      <c r="K6" s="6"/>
      <c r="L6" s="7"/>
      <c r="M6" s="138" t="s">
        <v>139</v>
      </c>
    </row>
    <row r="7" spans="1:13" ht="88.5" customHeight="1">
      <c r="A7" s="60" t="s">
        <v>140</v>
      </c>
      <c r="B7" s="60" t="s">
        <v>141</v>
      </c>
      <c r="C7" s="60"/>
      <c r="D7" s="60"/>
      <c r="E7" s="59" t="s">
        <v>142</v>
      </c>
      <c r="F7" s="59" t="s">
        <v>1</v>
      </c>
      <c r="G7" s="60" t="s">
        <v>2</v>
      </c>
      <c r="H7" s="59" t="s">
        <v>3</v>
      </c>
      <c r="I7" s="59" t="s">
        <v>4</v>
      </c>
      <c r="J7" s="59" t="s">
        <v>143</v>
      </c>
      <c r="K7" s="59" t="s">
        <v>1</v>
      </c>
      <c r="L7" s="59" t="s">
        <v>5</v>
      </c>
      <c r="M7" s="59" t="s">
        <v>6</v>
      </c>
    </row>
    <row r="8" spans="1:13" ht="24" customHeight="1">
      <c r="A8" s="139" t="s">
        <v>144</v>
      </c>
      <c r="B8" s="140"/>
      <c r="C8" s="140"/>
      <c r="D8" s="140"/>
      <c r="E8" s="141" t="s">
        <v>145</v>
      </c>
      <c r="F8" s="141"/>
      <c r="G8" s="141"/>
      <c r="H8" s="141"/>
      <c r="I8" s="141"/>
      <c r="J8" s="141"/>
      <c r="K8" s="141"/>
      <c r="L8" s="141"/>
      <c r="M8" s="142"/>
    </row>
    <row r="9" spans="1:13" ht="45.75" customHeight="1">
      <c r="A9" s="143">
        <v>1</v>
      </c>
      <c r="B9" s="144"/>
      <c r="C9" s="144" t="s">
        <v>146</v>
      </c>
      <c r="D9" s="144" t="s">
        <v>147</v>
      </c>
      <c r="E9" s="42" t="s">
        <v>82</v>
      </c>
      <c r="F9" s="9" t="s">
        <v>67</v>
      </c>
      <c r="G9" s="10">
        <v>1</v>
      </c>
      <c r="H9" s="10" t="s">
        <v>57</v>
      </c>
      <c r="I9" s="10" t="s">
        <v>57</v>
      </c>
      <c r="J9" s="145" t="s">
        <v>79</v>
      </c>
      <c r="K9" s="63" t="s">
        <v>80</v>
      </c>
      <c r="L9" s="64" t="s">
        <v>8</v>
      </c>
      <c r="M9" s="10" t="s">
        <v>83</v>
      </c>
    </row>
    <row r="10" spans="1:13" ht="45.75" customHeight="1">
      <c r="A10" s="143">
        <v>2</v>
      </c>
      <c r="B10" s="144"/>
      <c r="C10" s="144" t="s">
        <v>146</v>
      </c>
      <c r="D10" s="144" t="s">
        <v>147</v>
      </c>
      <c r="E10" s="42" t="s">
        <v>17</v>
      </c>
      <c r="F10" s="9" t="s">
        <v>62</v>
      </c>
      <c r="G10" s="10">
        <v>2</v>
      </c>
      <c r="H10" s="10" t="s">
        <v>57</v>
      </c>
      <c r="I10" s="10" t="s">
        <v>57</v>
      </c>
      <c r="J10" s="145" t="s">
        <v>79</v>
      </c>
      <c r="K10" s="63" t="s">
        <v>80</v>
      </c>
      <c r="L10" s="64" t="s">
        <v>8</v>
      </c>
      <c r="M10" s="10" t="s">
        <v>10</v>
      </c>
    </row>
    <row r="11" spans="1:13" ht="45.75" customHeight="1">
      <c r="A11" s="143">
        <v>3</v>
      </c>
      <c r="B11" s="144"/>
      <c r="C11" s="144" t="s">
        <v>146</v>
      </c>
      <c r="D11" s="144" t="s">
        <v>147</v>
      </c>
      <c r="E11" s="42" t="s">
        <v>11</v>
      </c>
      <c r="F11" s="9" t="s">
        <v>12</v>
      </c>
      <c r="G11" s="10">
        <v>1</v>
      </c>
      <c r="H11" s="10" t="s">
        <v>39</v>
      </c>
      <c r="I11" s="10" t="s">
        <v>57</v>
      </c>
      <c r="J11" s="145" t="s">
        <v>79</v>
      </c>
      <c r="K11" s="63" t="s">
        <v>80</v>
      </c>
      <c r="L11" s="64" t="s">
        <v>8</v>
      </c>
      <c r="M11" s="10" t="s">
        <v>81</v>
      </c>
    </row>
    <row r="12" spans="1:13" ht="45.75" customHeight="1">
      <c r="A12" s="143">
        <v>4</v>
      </c>
      <c r="B12" s="144"/>
      <c r="C12" s="144" t="s">
        <v>146</v>
      </c>
      <c r="D12" s="144" t="s">
        <v>147</v>
      </c>
      <c r="E12" s="42" t="s">
        <v>84</v>
      </c>
      <c r="F12" s="9" t="s">
        <v>85</v>
      </c>
      <c r="G12" s="10" t="s">
        <v>7</v>
      </c>
      <c r="H12" s="10" t="s">
        <v>39</v>
      </c>
      <c r="I12" s="10" t="s">
        <v>40</v>
      </c>
      <c r="J12" s="145" t="s">
        <v>79</v>
      </c>
      <c r="K12" s="63" t="s">
        <v>80</v>
      </c>
      <c r="L12" s="64" t="s">
        <v>8</v>
      </c>
      <c r="M12" s="10" t="s">
        <v>81</v>
      </c>
    </row>
    <row r="13" spans="1:13" ht="33.75" customHeight="1">
      <c r="A13" s="139">
        <v>19</v>
      </c>
      <c r="B13" s="140"/>
      <c r="C13" s="140"/>
      <c r="D13" s="140"/>
      <c r="E13" s="141" t="s">
        <v>148</v>
      </c>
      <c r="F13" s="141"/>
      <c r="G13" s="141"/>
      <c r="H13" s="141"/>
      <c r="I13" s="141"/>
      <c r="J13" s="141"/>
      <c r="K13" s="141"/>
      <c r="L13" s="141"/>
      <c r="M13" s="142"/>
    </row>
    <row r="14" spans="1:13" ht="45.75" customHeight="1">
      <c r="A14" s="10">
        <v>1</v>
      </c>
      <c r="B14" s="8"/>
      <c r="C14" s="144" t="s">
        <v>146</v>
      </c>
      <c r="D14" s="146" t="s">
        <v>149</v>
      </c>
      <c r="E14" s="42" t="s">
        <v>55</v>
      </c>
      <c r="F14" s="9" t="s">
        <v>56</v>
      </c>
      <c r="G14" s="11" t="s">
        <v>61</v>
      </c>
      <c r="H14" s="10" t="s">
        <v>57</v>
      </c>
      <c r="I14" s="10" t="s">
        <v>57</v>
      </c>
      <c r="J14" s="74" t="s">
        <v>79</v>
      </c>
      <c r="K14" s="97" t="s">
        <v>80</v>
      </c>
      <c r="L14" s="10" t="s">
        <v>8</v>
      </c>
      <c r="M14" s="10" t="s">
        <v>10</v>
      </c>
    </row>
    <row r="15" spans="1:13" ht="45.75" customHeight="1">
      <c r="A15" s="10">
        <v>2</v>
      </c>
      <c r="B15" s="8"/>
      <c r="C15" s="144" t="s">
        <v>146</v>
      </c>
      <c r="D15" s="146" t="s">
        <v>149</v>
      </c>
      <c r="E15" s="42" t="s">
        <v>58</v>
      </c>
      <c r="F15" s="98"/>
      <c r="G15" s="96" t="s">
        <v>9</v>
      </c>
      <c r="H15" s="10" t="s">
        <v>57</v>
      </c>
      <c r="I15" s="10" t="s">
        <v>57</v>
      </c>
      <c r="J15" s="74" t="s">
        <v>79</v>
      </c>
      <c r="K15" s="97" t="s">
        <v>80</v>
      </c>
      <c r="L15" s="10" t="s">
        <v>8</v>
      </c>
      <c r="M15" s="10" t="s">
        <v>10</v>
      </c>
    </row>
    <row r="16" spans="1:13" ht="45.75" customHeight="1">
      <c r="A16" s="10">
        <v>3</v>
      </c>
      <c r="B16" s="8"/>
      <c r="C16" s="144" t="s">
        <v>146</v>
      </c>
      <c r="D16" s="146" t="s">
        <v>149</v>
      </c>
      <c r="E16" s="42" t="s">
        <v>88</v>
      </c>
      <c r="F16" s="98" t="s">
        <v>89</v>
      </c>
      <c r="G16" s="96" t="s">
        <v>9</v>
      </c>
      <c r="H16" s="10" t="s">
        <v>57</v>
      </c>
      <c r="I16" s="96" t="s">
        <v>90</v>
      </c>
      <c r="J16" s="74" t="s">
        <v>79</v>
      </c>
      <c r="K16" s="97" t="s">
        <v>80</v>
      </c>
      <c r="L16" s="10" t="s">
        <v>8</v>
      </c>
      <c r="M16" s="10" t="s">
        <v>91</v>
      </c>
    </row>
    <row r="17" spans="1:13" ht="45.75" customHeight="1">
      <c r="A17" s="10">
        <v>4</v>
      </c>
      <c r="B17" s="8"/>
      <c r="C17" s="144" t="s">
        <v>146</v>
      </c>
      <c r="D17" s="146" t="s">
        <v>149</v>
      </c>
      <c r="E17" s="42" t="s">
        <v>98</v>
      </c>
      <c r="F17" s="9" t="s">
        <v>92</v>
      </c>
      <c r="G17" s="96" t="s">
        <v>9</v>
      </c>
      <c r="H17" s="10" t="s">
        <v>57</v>
      </c>
      <c r="I17" s="96" t="s">
        <v>90</v>
      </c>
      <c r="J17" s="74" t="s">
        <v>79</v>
      </c>
      <c r="K17" s="97" t="s">
        <v>80</v>
      </c>
      <c r="L17" s="10" t="s">
        <v>8</v>
      </c>
      <c r="M17" s="10" t="s">
        <v>91</v>
      </c>
    </row>
    <row r="18" spans="1:13" ht="45.75" customHeight="1">
      <c r="A18" s="10">
        <v>5</v>
      </c>
      <c r="B18" s="8"/>
      <c r="C18" s="144" t="s">
        <v>146</v>
      </c>
      <c r="D18" s="146" t="s">
        <v>149</v>
      </c>
      <c r="E18" s="42" t="s">
        <v>13</v>
      </c>
      <c r="F18" s="98" t="s">
        <v>16</v>
      </c>
      <c r="G18" s="96">
        <v>2</v>
      </c>
      <c r="H18" s="96" t="s">
        <v>39</v>
      </c>
      <c r="I18" s="96" t="s">
        <v>40</v>
      </c>
      <c r="J18" s="147" t="s">
        <v>76</v>
      </c>
      <c r="K18" s="9" t="s">
        <v>77</v>
      </c>
      <c r="L18" s="9" t="s">
        <v>78</v>
      </c>
      <c r="M18" s="96" t="s">
        <v>54</v>
      </c>
    </row>
    <row r="19" spans="1:14" s="148" customFormat="1" ht="45.75" customHeight="1">
      <c r="A19" s="10">
        <v>6</v>
      </c>
      <c r="B19" s="8"/>
      <c r="C19" s="144" t="s">
        <v>150</v>
      </c>
      <c r="D19" s="146" t="s">
        <v>149</v>
      </c>
      <c r="E19" s="42" t="s">
        <v>95</v>
      </c>
      <c r="F19" s="9" t="s">
        <v>100</v>
      </c>
      <c r="G19" s="96" t="s">
        <v>9</v>
      </c>
      <c r="H19" s="10" t="s">
        <v>57</v>
      </c>
      <c r="I19" s="96" t="s">
        <v>75</v>
      </c>
      <c r="J19" s="74" t="s">
        <v>79</v>
      </c>
      <c r="K19" s="97" t="s">
        <v>80</v>
      </c>
      <c r="L19" s="10" t="s">
        <v>8</v>
      </c>
      <c r="M19" s="10" t="s">
        <v>94</v>
      </c>
      <c r="N19" s="1"/>
    </row>
    <row r="20" spans="1:13" ht="45.75" customHeight="1">
      <c r="A20" s="10">
        <v>7</v>
      </c>
      <c r="B20" s="8"/>
      <c r="C20" s="144" t="s">
        <v>146</v>
      </c>
      <c r="D20" s="146" t="s">
        <v>149</v>
      </c>
      <c r="E20" s="42" t="s">
        <v>99</v>
      </c>
      <c r="F20" s="98" t="s">
        <v>93</v>
      </c>
      <c r="G20" s="96" t="s">
        <v>9</v>
      </c>
      <c r="H20" s="10" t="s">
        <v>57</v>
      </c>
      <c r="I20" s="96" t="s">
        <v>90</v>
      </c>
      <c r="J20" s="74" t="s">
        <v>79</v>
      </c>
      <c r="K20" s="97" t="s">
        <v>80</v>
      </c>
      <c r="L20" s="10" t="s">
        <v>8</v>
      </c>
      <c r="M20" s="10" t="s">
        <v>91</v>
      </c>
    </row>
    <row r="21" spans="1:13" ht="30" customHeight="1">
      <c r="A21" s="149" t="s">
        <v>151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</row>
    <row r="22" spans="1:13" ht="45.75" customHeight="1">
      <c r="A22" s="96">
        <v>1</v>
      </c>
      <c r="B22" s="144"/>
      <c r="C22" s="144" t="s">
        <v>152</v>
      </c>
      <c r="D22" s="146" t="s">
        <v>153</v>
      </c>
      <c r="E22" s="42" t="s">
        <v>59</v>
      </c>
      <c r="F22" s="98" t="s">
        <v>60</v>
      </c>
      <c r="G22" s="96" t="s">
        <v>97</v>
      </c>
      <c r="H22" s="10" t="s">
        <v>57</v>
      </c>
      <c r="I22" s="10" t="s">
        <v>57</v>
      </c>
      <c r="J22" s="74" t="s">
        <v>79</v>
      </c>
      <c r="K22" s="97" t="s">
        <v>80</v>
      </c>
      <c r="L22" s="10" t="s">
        <v>8</v>
      </c>
      <c r="M22" s="10" t="s">
        <v>10</v>
      </c>
    </row>
    <row r="23" spans="1:13" ht="1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s="2" customFormat="1" ht="15">
      <c r="A24" s="151"/>
      <c r="B24" s="151"/>
      <c r="C24" s="30" t="s">
        <v>14</v>
      </c>
      <c r="D24" s="30" t="s">
        <v>14</v>
      </c>
      <c r="G24" s="30"/>
      <c r="H24" s="30"/>
      <c r="I24" s="30"/>
      <c r="J24" s="152" t="s">
        <v>96</v>
      </c>
      <c r="L24" s="153"/>
      <c r="M24" s="153"/>
    </row>
    <row r="25" spans="1:13" s="2" customFormat="1" ht="15">
      <c r="A25" s="151"/>
      <c r="B25" s="151"/>
      <c r="C25" s="30"/>
      <c r="D25" s="30"/>
      <c r="G25" s="30"/>
      <c r="H25" s="30"/>
      <c r="I25" s="30"/>
      <c r="J25" s="30"/>
      <c r="L25" s="154"/>
      <c r="M25" s="155"/>
    </row>
    <row r="26" spans="1:13" s="2" customFormat="1" ht="15">
      <c r="A26" s="151"/>
      <c r="B26" s="151"/>
      <c r="C26" s="30" t="s">
        <v>15</v>
      </c>
      <c r="D26" s="30" t="s">
        <v>15</v>
      </c>
      <c r="G26" s="30"/>
      <c r="H26" s="30"/>
      <c r="I26" s="30"/>
      <c r="J26" s="30" t="s">
        <v>154</v>
      </c>
      <c r="L26" s="154"/>
      <c r="M26" s="155"/>
    </row>
    <row r="27" spans="1:13" ht="15">
      <c r="A27" s="151"/>
      <c r="B27" s="151"/>
      <c r="C27" s="151"/>
      <c r="D27" s="151"/>
      <c r="E27" s="2"/>
      <c r="F27" s="2"/>
      <c r="G27" s="2"/>
      <c r="H27" s="2"/>
      <c r="I27" s="2"/>
      <c r="J27" s="2"/>
      <c r="K27" s="2"/>
      <c r="L27" s="154"/>
      <c r="M27" s="155"/>
    </row>
    <row r="28" spans="1:13" ht="15.75">
      <c r="A28" s="151"/>
      <c r="B28" s="151"/>
      <c r="C28" s="151"/>
      <c r="D28" s="151"/>
      <c r="E28" s="2"/>
      <c r="F28" s="30"/>
      <c r="G28" s="30"/>
      <c r="H28" s="30"/>
      <c r="I28" s="30"/>
      <c r="J28" s="30"/>
      <c r="K28" s="30"/>
      <c r="L28" s="153"/>
      <c r="M28" s="153"/>
    </row>
    <row r="29" spans="1:13" ht="15.75">
      <c r="A29" s="151"/>
      <c r="B29" s="151"/>
      <c r="C29" s="151"/>
      <c r="D29" s="151"/>
      <c r="E29" s="2"/>
      <c r="F29" s="30"/>
      <c r="G29" s="30"/>
      <c r="H29" s="30"/>
      <c r="I29" s="30"/>
      <c r="J29" s="30"/>
      <c r="K29" s="30"/>
      <c r="L29" s="154"/>
      <c r="M29" s="155"/>
    </row>
    <row r="30" spans="1:13" ht="15.75">
      <c r="A30" s="151"/>
      <c r="B30" s="151"/>
      <c r="C30" s="151"/>
      <c r="D30" s="151"/>
      <c r="E30" s="2"/>
      <c r="F30" s="30"/>
      <c r="G30" s="30"/>
      <c r="H30" s="30"/>
      <c r="I30" s="30"/>
      <c r="J30" s="30"/>
      <c r="K30" s="30"/>
      <c r="L30" s="154"/>
      <c r="M30" s="155"/>
    </row>
  </sheetData>
  <sheetProtection/>
  <mergeCells count="8">
    <mergeCell ref="E13:M13"/>
    <mergeCell ref="A21:M21"/>
    <mergeCell ref="A1:M1"/>
    <mergeCell ref="A2:M2"/>
    <mergeCell ref="A3:M3"/>
    <mergeCell ref="A4:M4"/>
    <mergeCell ref="A5:M5"/>
    <mergeCell ref="E8:M8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27"/>
  <sheetViews>
    <sheetView view="pageBreakPreview" zoomScale="75" zoomScaleNormal="80" zoomScaleSheetLayoutView="75" zoomScalePageLayoutView="0" workbookViewId="0" topLeftCell="A13">
      <selection activeCell="F24" sqref="F24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6.140625" style="0" customWidth="1"/>
    <col min="6" max="7" width="15.7109375" style="0" customWidth="1"/>
    <col min="8" max="8" width="22.00390625" style="0" customWidth="1"/>
    <col min="9" max="9" width="9.140625" style="0" customWidth="1"/>
    <col min="10" max="10" width="15.140625" style="0" customWidth="1"/>
    <col min="11" max="11" width="24.57421875" style="0" customWidth="1"/>
    <col min="12" max="13" width="6.421875" style="0" customWidth="1"/>
    <col min="18" max="18" width="5.57421875" style="0" customWidth="1"/>
    <col min="19" max="20" width="10.28125" style="0" bestFit="1" customWidth="1"/>
    <col min="21" max="21" width="10.7109375" style="0" customWidth="1"/>
    <col min="22" max="22" width="8.00390625" style="0" hidden="1" customWidth="1"/>
  </cols>
  <sheetData>
    <row r="1" spans="1:21" ht="53.25" customHeight="1">
      <c r="A1" s="99" t="s">
        <v>105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8" customHeight="1">
      <c r="A2" s="100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ht="18" customHeight="1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ht="18" customHeight="1">
      <c r="A5" s="99" t="s">
        <v>86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ht="18" customHeight="1">
      <c r="A6" s="100" t="s">
        <v>19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0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3"/>
    </row>
    <row r="8" spans="1:19" s="79" customFormat="1" ht="15">
      <c r="A8" s="77"/>
      <c r="B8" s="77"/>
      <c r="C8" s="77" t="s">
        <v>69</v>
      </c>
      <c r="D8" s="78" t="s">
        <v>101</v>
      </c>
      <c r="E8" s="78"/>
      <c r="G8" s="78"/>
      <c r="H8" s="77"/>
      <c r="I8" s="77"/>
      <c r="M8" s="78" t="s">
        <v>107</v>
      </c>
      <c r="Q8" s="78"/>
      <c r="S8" s="77"/>
    </row>
    <row r="9" spans="1:19" s="79" customFormat="1" ht="15">
      <c r="A9" s="77"/>
      <c r="B9" s="77"/>
      <c r="C9" s="77"/>
      <c r="D9" s="78" t="s">
        <v>70</v>
      </c>
      <c r="E9" s="78"/>
      <c r="G9" s="78"/>
      <c r="H9" s="77"/>
      <c r="I9" s="77"/>
      <c r="M9" s="77"/>
      <c r="N9" s="78" t="s">
        <v>108</v>
      </c>
      <c r="Q9" s="77"/>
      <c r="S9" s="77"/>
    </row>
    <row r="10" spans="1:19" s="79" customFormat="1" ht="15">
      <c r="A10" s="77"/>
      <c r="B10" s="77"/>
      <c r="C10" s="77"/>
      <c r="D10" s="78" t="s">
        <v>102</v>
      </c>
      <c r="E10" s="78"/>
      <c r="G10" s="78"/>
      <c r="H10" s="77"/>
      <c r="I10" s="77"/>
      <c r="M10" s="77"/>
      <c r="N10" s="78" t="s">
        <v>109</v>
      </c>
      <c r="Q10" s="77"/>
      <c r="S10" s="77"/>
    </row>
    <row r="11" spans="1:19" s="79" customFormat="1" ht="18" customHeight="1">
      <c r="A11" s="80"/>
      <c r="B11" s="81"/>
      <c r="C11" s="81"/>
      <c r="D11" s="78" t="s">
        <v>103</v>
      </c>
      <c r="E11" s="78"/>
      <c r="G11" s="78"/>
      <c r="H11" s="81"/>
      <c r="I11" s="81"/>
      <c r="M11" s="81"/>
      <c r="N11" s="78" t="s">
        <v>110</v>
      </c>
      <c r="Q11" s="81"/>
      <c r="S11" s="81"/>
    </row>
    <row r="12" spans="1:20" ht="18" customHeight="1">
      <c r="A12" s="15"/>
      <c r="B12" s="16"/>
      <c r="C12" s="16"/>
      <c r="D12" s="13"/>
      <c r="E12" s="16"/>
      <c r="F12" s="14"/>
      <c r="G12" s="1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1" ht="15">
      <c r="A13" s="31" t="s">
        <v>74</v>
      </c>
      <c r="B13" s="7"/>
      <c r="C13" s="5"/>
      <c r="D13" s="5"/>
      <c r="E13" s="5"/>
      <c r="F13" s="5"/>
      <c r="G13" s="5"/>
      <c r="H13" s="5"/>
      <c r="I13" s="5"/>
      <c r="J13" s="6"/>
      <c r="K13" s="7"/>
      <c r="L13" s="7"/>
      <c r="M13" s="7"/>
      <c r="N13" s="7"/>
      <c r="O13" s="7"/>
      <c r="P13" s="7"/>
      <c r="Q13" s="7"/>
      <c r="R13" s="7"/>
      <c r="S13" s="4"/>
      <c r="U13" s="32" t="s">
        <v>73</v>
      </c>
    </row>
    <row r="14" spans="1:22" ht="78.75" customHeight="1">
      <c r="A14" s="60" t="s">
        <v>20</v>
      </c>
      <c r="B14" s="67" t="s">
        <v>21</v>
      </c>
      <c r="C14" s="75" t="s">
        <v>22</v>
      </c>
      <c r="D14" s="59" t="s">
        <v>1</v>
      </c>
      <c r="E14" s="60" t="s">
        <v>2</v>
      </c>
      <c r="F14" s="75" t="s">
        <v>3</v>
      </c>
      <c r="G14" s="75" t="s">
        <v>4</v>
      </c>
      <c r="H14" s="75" t="s">
        <v>23</v>
      </c>
      <c r="I14" s="59" t="s">
        <v>1</v>
      </c>
      <c r="J14" s="59" t="s">
        <v>5</v>
      </c>
      <c r="K14" s="59" t="s">
        <v>6</v>
      </c>
      <c r="L14" s="60" t="s">
        <v>24</v>
      </c>
      <c r="M14" s="60" t="s">
        <v>25</v>
      </c>
      <c r="N14" s="68" t="s">
        <v>26</v>
      </c>
      <c r="O14" s="68" t="s">
        <v>27</v>
      </c>
      <c r="P14" s="68" t="s">
        <v>28</v>
      </c>
      <c r="Q14" s="68" t="s">
        <v>29</v>
      </c>
      <c r="R14" s="60" t="s">
        <v>30</v>
      </c>
      <c r="S14" s="68" t="s">
        <v>31</v>
      </c>
      <c r="T14" s="68" t="s">
        <v>32</v>
      </c>
      <c r="U14" s="69" t="s">
        <v>33</v>
      </c>
      <c r="V14" s="68" t="s">
        <v>34</v>
      </c>
    </row>
    <row r="15" spans="1:22" ht="41.25" customHeight="1">
      <c r="A15" s="101" t="s">
        <v>35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s="45" customFormat="1" ht="33.75" customHeight="1">
      <c r="A16" s="110">
        <v>1</v>
      </c>
      <c r="B16" s="61"/>
      <c r="C16" s="111" t="s">
        <v>11</v>
      </c>
      <c r="D16" s="103" t="s">
        <v>12</v>
      </c>
      <c r="E16" s="104" t="s">
        <v>7</v>
      </c>
      <c r="F16" s="104" t="s">
        <v>57</v>
      </c>
      <c r="G16" s="104" t="s">
        <v>57</v>
      </c>
      <c r="H16" s="105" t="s">
        <v>79</v>
      </c>
      <c r="I16" s="106" t="s">
        <v>80</v>
      </c>
      <c r="J16" s="107" t="s">
        <v>8</v>
      </c>
      <c r="K16" s="104" t="s">
        <v>81</v>
      </c>
      <c r="L16" s="107">
        <v>1</v>
      </c>
      <c r="M16" s="64" t="s">
        <v>65</v>
      </c>
      <c r="N16" s="62">
        <v>7.375</v>
      </c>
      <c r="O16" s="62">
        <v>5.971</v>
      </c>
      <c r="P16" s="62">
        <v>7.086</v>
      </c>
      <c r="Q16" s="62">
        <v>6.614</v>
      </c>
      <c r="R16" s="65"/>
      <c r="S16" s="66">
        <f aca="true" t="shared" si="0" ref="S16:S23">AVERAGE(N16:Q16)</f>
        <v>6.761500000000001</v>
      </c>
      <c r="T16" s="112">
        <f>AVERAGE(S16:S17)</f>
        <v>6.829125</v>
      </c>
      <c r="U16" s="112">
        <f>T16</f>
        <v>6.829125</v>
      </c>
      <c r="V16" s="71"/>
    </row>
    <row r="17" spans="1:22" s="45" customFormat="1" ht="33.75" customHeight="1">
      <c r="A17" s="110"/>
      <c r="B17" s="61"/>
      <c r="C17" s="111"/>
      <c r="D17" s="103"/>
      <c r="E17" s="104"/>
      <c r="F17" s="104"/>
      <c r="G17" s="104"/>
      <c r="H17" s="105"/>
      <c r="I17" s="106"/>
      <c r="J17" s="107"/>
      <c r="K17" s="104"/>
      <c r="L17" s="107"/>
      <c r="M17" s="64" t="s">
        <v>36</v>
      </c>
      <c r="N17" s="62">
        <v>6.875</v>
      </c>
      <c r="O17" s="62">
        <v>6.667</v>
      </c>
      <c r="P17" s="62">
        <v>7.745</v>
      </c>
      <c r="Q17" s="62">
        <v>6.3</v>
      </c>
      <c r="R17" s="65"/>
      <c r="S17" s="66">
        <f t="shared" si="0"/>
        <v>6.89675</v>
      </c>
      <c r="T17" s="112"/>
      <c r="U17" s="112"/>
      <c r="V17" s="71"/>
    </row>
    <row r="18" spans="1:22" s="45" customFormat="1" ht="33.75" customHeight="1">
      <c r="A18" s="110">
        <v>2</v>
      </c>
      <c r="B18" s="61"/>
      <c r="C18" s="111" t="s">
        <v>84</v>
      </c>
      <c r="D18" s="103" t="s">
        <v>85</v>
      </c>
      <c r="E18" s="104" t="s">
        <v>7</v>
      </c>
      <c r="F18" s="104" t="s">
        <v>39</v>
      </c>
      <c r="G18" s="104" t="s">
        <v>40</v>
      </c>
      <c r="H18" s="105" t="s">
        <v>79</v>
      </c>
      <c r="I18" s="106" t="s">
        <v>80</v>
      </c>
      <c r="J18" s="107" t="s">
        <v>8</v>
      </c>
      <c r="K18" s="104" t="s">
        <v>81</v>
      </c>
      <c r="L18" s="107">
        <v>1</v>
      </c>
      <c r="M18" s="64" t="s">
        <v>65</v>
      </c>
      <c r="N18" s="62">
        <v>6.95</v>
      </c>
      <c r="O18" s="62">
        <v>5.986</v>
      </c>
      <c r="P18" s="62">
        <v>6.814</v>
      </c>
      <c r="Q18" s="62">
        <v>6.4</v>
      </c>
      <c r="R18" s="65"/>
      <c r="S18" s="66">
        <f t="shared" si="0"/>
        <v>6.5375</v>
      </c>
      <c r="T18" s="112">
        <f>AVERAGE(S18:S19)</f>
        <v>6.815625</v>
      </c>
      <c r="U18" s="112">
        <f>T18</f>
        <v>6.815625</v>
      </c>
      <c r="V18" s="71"/>
    </row>
    <row r="19" spans="1:22" s="45" customFormat="1" ht="33.75" customHeight="1">
      <c r="A19" s="110"/>
      <c r="B19" s="61"/>
      <c r="C19" s="111"/>
      <c r="D19" s="103"/>
      <c r="E19" s="104"/>
      <c r="F19" s="104"/>
      <c r="G19" s="104"/>
      <c r="H19" s="105"/>
      <c r="I19" s="106"/>
      <c r="J19" s="107"/>
      <c r="K19" s="104"/>
      <c r="L19" s="107"/>
      <c r="M19" s="64" t="s">
        <v>36</v>
      </c>
      <c r="N19" s="62">
        <v>7.1</v>
      </c>
      <c r="O19" s="62">
        <v>7</v>
      </c>
      <c r="P19" s="62">
        <v>7.175</v>
      </c>
      <c r="Q19" s="62">
        <v>7.1</v>
      </c>
      <c r="R19" s="65"/>
      <c r="S19" s="66">
        <f t="shared" si="0"/>
        <v>7.09375</v>
      </c>
      <c r="T19" s="112"/>
      <c r="U19" s="112"/>
      <c r="V19" s="71"/>
    </row>
    <row r="20" spans="1:22" s="45" customFormat="1" ht="33.75" customHeight="1">
      <c r="A20" s="110">
        <v>3</v>
      </c>
      <c r="B20" s="61"/>
      <c r="C20" s="111" t="s">
        <v>82</v>
      </c>
      <c r="D20" s="103" t="s">
        <v>67</v>
      </c>
      <c r="E20" s="104">
        <v>1</v>
      </c>
      <c r="F20" s="104" t="s">
        <v>57</v>
      </c>
      <c r="G20" s="104" t="s">
        <v>57</v>
      </c>
      <c r="H20" s="105" t="s">
        <v>79</v>
      </c>
      <c r="I20" s="106" t="s">
        <v>80</v>
      </c>
      <c r="J20" s="107" t="s">
        <v>8</v>
      </c>
      <c r="K20" s="104" t="s">
        <v>83</v>
      </c>
      <c r="L20" s="107">
        <v>1</v>
      </c>
      <c r="M20" s="64" t="s">
        <v>65</v>
      </c>
      <c r="N20" s="62">
        <v>7.125</v>
      </c>
      <c r="O20" s="62">
        <v>4.386</v>
      </c>
      <c r="P20" s="62">
        <v>5.029</v>
      </c>
      <c r="Q20" s="62">
        <v>4.714</v>
      </c>
      <c r="R20" s="65"/>
      <c r="S20" s="66">
        <f t="shared" si="0"/>
        <v>5.3134999999999994</v>
      </c>
      <c r="T20" s="112">
        <f>AVERAGE(S20:S21)</f>
        <v>5.8161249999999995</v>
      </c>
      <c r="U20" s="112">
        <f>T20</f>
        <v>5.8161249999999995</v>
      </c>
      <c r="V20" s="71"/>
    </row>
    <row r="21" spans="1:22" s="45" customFormat="1" ht="33.75" customHeight="1">
      <c r="A21" s="110"/>
      <c r="B21" s="61"/>
      <c r="C21" s="111"/>
      <c r="D21" s="103"/>
      <c r="E21" s="104"/>
      <c r="F21" s="104"/>
      <c r="G21" s="104"/>
      <c r="H21" s="105"/>
      <c r="I21" s="106"/>
      <c r="J21" s="107"/>
      <c r="K21" s="104"/>
      <c r="L21" s="107"/>
      <c r="M21" s="64" t="s">
        <v>36</v>
      </c>
      <c r="N21" s="62">
        <v>6.45</v>
      </c>
      <c r="O21" s="62">
        <v>5.9</v>
      </c>
      <c r="P21" s="62">
        <v>6.225</v>
      </c>
      <c r="Q21" s="62">
        <v>6.7</v>
      </c>
      <c r="R21" s="65"/>
      <c r="S21" s="66">
        <f t="shared" si="0"/>
        <v>6.3187500000000005</v>
      </c>
      <c r="T21" s="112"/>
      <c r="U21" s="112"/>
      <c r="V21" s="71"/>
    </row>
    <row r="22" spans="1:22" s="45" customFormat="1" ht="33.75" customHeight="1">
      <c r="A22" s="110">
        <v>4</v>
      </c>
      <c r="B22" s="61"/>
      <c r="C22" s="111" t="s">
        <v>17</v>
      </c>
      <c r="D22" s="103" t="s">
        <v>62</v>
      </c>
      <c r="E22" s="104">
        <v>2</v>
      </c>
      <c r="F22" s="104" t="s">
        <v>57</v>
      </c>
      <c r="G22" s="104" t="s">
        <v>57</v>
      </c>
      <c r="H22" s="105" t="s">
        <v>79</v>
      </c>
      <c r="I22" s="106" t="s">
        <v>80</v>
      </c>
      <c r="J22" s="107" t="s">
        <v>8</v>
      </c>
      <c r="K22" s="104" t="s">
        <v>10</v>
      </c>
      <c r="L22" s="107">
        <v>1</v>
      </c>
      <c r="M22" s="64" t="s">
        <v>65</v>
      </c>
      <c r="N22" s="62">
        <v>7.125</v>
      </c>
      <c r="O22" s="62">
        <v>3.529</v>
      </c>
      <c r="P22" s="62">
        <v>3.25</v>
      </c>
      <c r="Q22" s="62">
        <v>3.5</v>
      </c>
      <c r="R22" s="65"/>
      <c r="S22" s="66">
        <f t="shared" si="0"/>
        <v>4.351</v>
      </c>
      <c r="T22" s="112">
        <f>AVERAGE(S22:S23)</f>
        <v>5.34575</v>
      </c>
      <c r="U22" s="112">
        <f>T22</f>
        <v>5.34575</v>
      </c>
      <c r="V22" s="71"/>
    </row>
    <row r="23" spans="1:22" s="45" customFormat="1" ht="33.75" customHeight="1">
      <c r="A23" s="110"/>
      <c r="B23" s="61"/>
      <c r="C23" s="111"/>
      <c r="D23" s="103"/>
      <c r="E23" s="104"/>
      <c r="F23" s="104"/>
      <c r="G23" s="104"/>
      <c r="H23" s="105"/>
      <c r="I23" s="106"/>
      <c r="J23" s="107"/>
      <c r="K23" s="104"/>
      <c r="L23" s="107"/>
      <c r="M23" s="64" t="s">
        <v>36</v>
      </c>
      <c r="N23" s="62">
        <v>6.875</v>
      </c>
      <c r="O23" s="62">
        <v>6.667</v>
      </c>
      <c r="P23" s="62">
        <v>5.02</v>
      </c>
      <c r="Q23" s="62">
        <v>6.8</v>
      </c>
      <c r="R23" s="65"/>
      <c r="S23" s="66">
        <f t="shared" si="0"/>
        <v>6.3405</v>
      </c>
      <c r="T23" s="112"/>
      <c r="U23" s="112"/>
      <c r="V23" s="71"/>
    </row>
    <row r="24" spans="1:22" ht="43.5" customHeight="1">
      <c r="A24" s="17"/>
      <c r="B24" s="17"/>
      <c r="C24" s="18"/>
      <c r="D24" s="19"/>
      <c r="E24" s="20"/>
      <c r="F24" s="20"/>
      <c r="G24" s="20"/>
      <c r="H24" s="21"/>
      <c r="I24" s="22"/>
      <c r="J24" s="20"/>
      <c r="K24" s="20"/>
      <c r="L24" s="23"/>
      <c r="M24" s="23"/>
      <c r="N24" s="24"/>
      <c r="O24" s="25"/>
      <c r="P24" s="26"/>
      <c r="Q24" s="26"/>
      <c r="R24" s="26"/>
      <c r="S24" s="27"/>
      <c r="T24" s="27"/>
      <c r="U24" s="27"/>
      <c r="V24" s="28"/>
    </row>
    <row r="25" spans="3:17" s="29" customFormat="1" ht="43.5" customHeight="1">
      <c r="C25" s="30" t="s">
        <v>14</v>
      </c>
      <c r="D25" s="30"/>
      <c r="E25" s="30"/>
      <c r="F25" s="30"/>
      <c r="G25" s="30"/>
      <c r="H25" s="30"/>
      <c r="I25" s="30"/>
      <c r="J25" s="30"/>
      <c r="K25" s="39" t="s">
        <v>96</v>
      </c>
      <c r="L25" s="30"/>
      <c r="M25" s="30"/>
      <c r="N25" s="30"/>
      <c r="O25" s="30"/>
      <c r="P25" s="30"/>
      <c r="Q25" s="30"/>
    </row>
    <row r="26" spans="3:17" s="29" customFormat="1" ht="43.5" customHeight="1">
      <c r="C26" s="30"/>
      <c r="D26" s="30"/>
      <c r="E26" s="30"/>
      <c r="F26" s="30"/>
      <c r="G26" s="30"/>
      <c r="H26" s="30"/>
      <c r="I26" s="30"/>
      <c r="J26" s="30"/>
      <c r="K26" s="39"/>
      <c r="L26" s="30"/>
      <c r="M26" s="30"/>
      <c r="N26" s="30"/>
      <c r="O26" s="30"/>
      <c r="P26" s="30"/>
      <c r="Q26" s="30"/>
    </row>
    <row r="27" spans="3:17" s="29" customFormat="1" ht="43.5" customHeight="1">
      <c r="C27" s="30" t="s">
        <v>15</v>
      </c>
      <c r="D27" s="30"/>
      <c r="E27" s="30"/>
      <c r="F27" s="30"/>
      <c r="G27" s="30"/>
      <c r="H27" s="30"/>
      <c r="I27" s="30"/>
      <c r="J27" s="30"/>
      <c r="K27" s="39" t="s">
        <v>71</v>
      </c>
      <c r="L27" s="30"/>
      <c r="M27" s="30"/>
      <c r="N27" s="30"/>
      <c r="O27" s="30"/>
      <c r="P27" s="30"/>
      <c r="Q27" s="30"/>
    </row>
  </sheetData>
  <sheetProtection/>
  <mergeCells count="59">
    <mergeCell ref="U18:U19"/>
    <mergeCell ref="H18:H19"/>
    <mergeCell ref="I18:I19"/>
    <mergeCell ref="J18:J19"/>
    <mergeCell ref="K18:K19"/>
    <mergeCell ref="L18:L19"/>
    <mergeCell ref="T18:T19"/>
    <mergeCell ref="K20:K21"/>
    <mergeCell ref="L20:L21"/>
    <mergeCell ref="T20:T21"/>
    <mergeCell ref="U20:U21"/>
    <mergeCell ref="A18:A19"/>
    <mergeCell ref="C18:C19"/>
    <mergeCell ref="D18:D19"/>
    <mergeCell ref="E18:E19"/>
    <mergeCell ref="F18:F19"/>
    <mergeCell ref="G18:G19"/>
    <mergeCell ref="U16:U17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H16:H17"/>
    <mergeCell ref="I16:I17"/>
    <mergeCell ref="J16:J17"/>
    <mergeCell ref="K16:K17"/>
    <mergeCell ref="L16:L17"/>
    <mergeCell ref="T16:T17"/>
    <mergeCell ref="K22:K23"/>
    <mergeCell ref="L22:L23"/>
    <mergeCell ref="T22:T23"/>
    <mergeCell ref="U22:U23"/>
    <mergeCell ref="A16:A17"/>
    <mergeCell ref="C16:C17"/>
    <mergeCell ref="D16:D17"/>
    <mergeCell ref="E16:E17"/>
    <mergeCell ref="F16:F17"/>
    <mergeCell ref="G16:G17"/>
    <mergeCell ref="A22:A23"/>
    <mergeCell ref="C22:C23"/>
    <mergeCell ref="D22:D23"/>
    <mergeCell ref="E22:E23"/>
    <mergeCell ref="F22:F23"/>
    <mergeCell ref="G22:G23"/>
    <mergeCell ref="A1:U1"/>
    <mergeCell ref="A2:U2"/>
    <mergeCell ref="A3:U3"/>
    <mergeCell ref="A4:U4"/>
    <mergeCell ref="H22:H23"/>
    <mergeCell ref="I22:I23"/>
    <mergeCell ref="J22:J23"/>
    <mergeCell ref="A5:U5"/>
    <mergeCell ref="A6:U6"/>
    <mergeCell ref="A15:V15"/>
  </mergeCells>
  <printOptions/>
  <pageMargins left="0" right="0" top="0" bottom="0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23"/>
  <sheetViews>
    <sheetView view="pageBreakPreview" zoomScale="75" zoomScaleNormal="80" zoomScaleSheetLayoutView="75" zoomScalePageLayoutView="0" workbookViewId="0" topLeftCell="A10">
      <selection activeCell="K10" sqref="K10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6.140625" style="0" customWidth="1"/>
    <col min="6" max="7" width="15.7109375" style="0" customWidth="1"/>
    <col min="8" max="8" width="22.00390625" style="0" customWidth="1"/>
    <col min="9" max="9" width="9.140625" style="0" customWidth="1"/>
    <col min="10" max="10" width="15.140625" style="0" customWidth="1"/>
    <col min="11" max="11" width="24.57421875" style="0" customWidth="1"/>
    <col min="12" max="13" width="6.421875" style="0" customWidth="1"/>
    <col min="18" max="18" width="5.57421875" style="0" customWidth="1"/>
    <col min="19" max="20" width="10.28125" style="0" bestFit="1" customWidth="1"/>
    <col min="21" max="21" width="10.7109375" style="0" customWidth="1"/>
    <col min="22" max="22" width="8.00390625" style="0" hidden="1" customWidth="1"/>
  </cols>
  <sheetData>
    <row r="1" spans="1:21" ht="53.25" customHeight="1">
      <c r="A1" s="99" t="s">
        <v>105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8" customHeight="1">
      <c r="A2" s="100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ht="18" customHeight="1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ht="18" customHeight="1">
      <c r="A5" s="99" t="s">
        <v>131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ht="18" customHeight="1">
      <c r="A6" s="100" t="s">
        <v>19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20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3"/>
    </row>
    <row r="8" spans="1:19" s="79" customFormat="1" ht="15">
      <c r="A8" s="77"/>
      <c r="B8" s="77"/>
      <c r="C8" s="77" t="s">
        <v>69</v>
      </c>
      <c r="D8" s="78" t="s">
        <v>101</v>
      </c>
      <c r="E8" s="78"/>
      <c r="G8" s="78"/>
      <c r="H8" s="77"/>
      <c r="I8" s="77"/>
      <c r="M8" s="78" t="s">
        <v>107</v>
      </c>
      <c r="Q8" s="78"/>
      <c r="S8" s="77"/>
    </row>
    <row r="9" spans="1:19" s="79" customFormat="1" ht="15">
      <c r="A9" s="77"/>
      <c r="B9" s="77"/>
      <c r="C9" s="77"/>
      <c r="D9" s="78" t="s">
        <v>70</v>
      </c>
      <c r="E9" s="78"/>
      <c r="G9" s="78"/>
      <c r="H9" s="77"/>
      <c r="I9" s="77"/>
      <c r="M9" s="77"/>
      <c r="N9" s="78" t="s">
        <v>108</v>
      </c>
      <c r="Q9" s="77"/>
      <c r="S9" s="77"/>
    </row>
    <row r="10" spans="1:19" s="79" customFormat="1" ht="15">
      <c r="A10" s="77"/>
      <c r="B10" s="77"/>
      <c r="C10" s="77"/>
      <c r="D10" s="78" t="s">
        <v>102</v>
      </c>
      <c r="E10" s="78"/>
      <c r="G10" s="78"/>
      <c r="H10" s="77"/>
      <c r="I10" s="77"/>
      <c r="M10" s="77"/>
      <c r="N10" s="78" t="s">
        <v>109</v>
      </c>
      <c r="Q10" s="77"/>
      <c r="S10" s="77"/>
    </row>
    <row r="11" spans="1:19" s="79" customFormat="1" ht="18" customHeight="1">
      <c r="A11" s="80"/>
      <c r="B11" s="81"/>
      <c r="C11" s="81"/>
      <c r="D11" s="78" t="s">
        <v>103</v>
      </c>
      <c r="E11" s="78"/>
      <c r="G11" s="78"/>
      <c r="H11" s="81"/>
      <c r="I11" s="81"/>
      <c r="M11" s="81"/>
      <c r="N11" s="78" t="s">
        <v>110</v>
      </c>
      <c r="Q11" s="81"/>
      <c r="S11" s="81"/>
    </row>
    <row r="12" spans="1:20" ht="18" customHeight="1">
      <c r="A12" s="15"/>
      <c r="B12" s="16"/>
      <c r="C12" s="16"/>
      <c r="D12" s="13"/>
      <c r="E12" s="16"/>
      <c r="F12" s="14"/>
      <c r="G12" s="14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1" ht="15">
      <c r="A13" s="31" t="s">
        <v>74</v>
      </c>
      <c r="B13" s="7"/>
      <c r="C13" s="5"/>
      <c r="D13" s="5"/>
      <c r="E13" s="5"/>
      <c r="F13" s="5"/>
      <c r="G13" s="5"/>
      <c r="H13" s="5"/>
      <c r="I13" s="5"/>
      <c r="J13" s="6"/>
      <c r="K13" s="7"/>
      <c r="L13" s="7"/>
      <c r="M13" s="7"/>
      <c r="N13" s="7"/>
      <c r="O13" s="7"/>
      <c r="P13" s="7"/>
      <c r="Q13" s="7"/>
      <c r="R13" s="7"/>
      <c r="S13" s="4"/>
      <c r="U13" s="32" t="s">
        <v>73</v>
      </c>
    </row>
    <row r="14" spans="1:22" ht="78.75" customHeight="1">
      <c r="A14" s="60" t="s">
        <v>20</v>
      </c>
      <c r="B14" s="67" t="s">
        <v>21</v>
      </c>
      <c r="C14" s="75" t="s">
        <v>22</v>
      </c>
      <c r="D14" s="59" t="s">
        <v>1</v>
      </c>
      <c r="E14" s="60" t="s">
        <v>2</v>
      </c>
      <c r="F14" s="75" t="s">
        <v>3</v>
      </c>
      <c r="G14" s="75" t="s">
        <v>4</v>
      </c>
      <c r="H14" s="75" t="s">
        <v>23</v>
      </c>
      <c r="I14" s="59" t="s">
        <v>1</v>
      </c>
      <c r="J14" s="59" t="s">
        <v>5</v>
      </c>
      <c r="K14" s="59" t="s">
        <v>6</v>
      </c>
      <c r="L14" s="60" t="s">
        <v>24</v>
      </c>
      <c r="M14" s="60" t="s">
        <v>25</v>
      </c>
      <c r="N14" s="68" t="s">
        <v>26</v>
      </c>
      <c r="O14" s="68" t="s">
        <v>27</v>
      </c>
      <c r="P14" s="68" t="s">
        <v>28</v>
      </c>
      <c r="Q14" s="68" t="s">
        <v>29</v>
      </c>
      <c r="R14" s="60" t="s">
        <v>30</v>
      </c>
      <c r="S14" s="68" t="s">
        <v>31</v>
      </c>
      <c r="T14" s="68" t="s">
        <v>32</v>
      </c>
      <c r="U14" s="69" t="s">
        <v>33</v>
      </c>
      <c r="V14" s="68" t="s">
        <v>34</v>
      </c>
    </row>
    <row r="15" spans="1:22" ht="41.25" customHeight="1">
      <c r="A15" s="101" t="s">
        <v>35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s="45" customFormat="1" ht="33.75" customHeight="1">
      <c r="A16" s="110">
        <v>1</v>
      </c>
      <c r="B16" s="61"/>
      <c r="C16" s="111" t="s">
        <v>82</v>
      </c>
      <c r="D16" s="103" t="s">
        <v>67</v>
      </c>
      <c r="E16" s="104">
        <v>1</v>
      </c>
      <c r="F16" s="104" t="s">
        <v>57</v>
      </c>
      <c r="G16" s="104" t="s">
        <v>57</v>
      </c>
      <c r="H16" s="105" t="s">
        <v>79</v>
      </c>
      <c r="I16" s="106" t="s">
        <v>80</v>
      </c>
      <c r="J16" s="107" t="s">
        <v>8</v>
      </c>
      <c r="K16" s="104" t="s">
        <v>83</v>
      </c>
      <c r="L16" s="107">
        <v>1</v>
      </c>
      <c r="M16" s="64" t="s">
        <v>65</v>
      </c>
      <c r="N16" s="62">
        <v>7.125</v>
      </c>
      <c r="O16" s="62">
        <v>4.386</v>
      </c>
      <c r="P16" s="62">
        <v>5.029</v>
      </c>
      <c r="Q16" s="62">
        <v>4.714</v>
      </c>
      <c r="R16" s="65"/>
      <c r="S16" s="76">
        <f>AVERAGE(N16:Q16)</f>
        <v>5.3134999999999994</v>
      </c>
      <c r="T16" s="112">
        <f>AVERAGE(S16:S17)</f>
        <v>5.8161249999999995</v>
      </c>
      <c r="U16" s="112">
        <f>T16</f>
        <v>5.8161249999999995</v>
      </c>
      <c r="V16" s="71"/>
    </row>
    <row r="17" spans="1:22" s="45" customFormat="1" ht="33.75" customHeight="1">
      <c r="A17" s="110"/>
      <c r="B17" s="61"/>
      <c r="C17" s="111"/>
      <c r="D17" s="103"/>
      <c r="E17" s="104"/>
      <c r="F17" s="104"/>
      <c r="G17" s="104"/>
      <c r="H17" s="105"/>
      <c r="I17" s="106"/>
      <c r="J17" s="107"/>
      <c r="K17" s="104"/>
      <c r="L17" s="107"/>
      <c r="M17" s="64" t="s">
        <v>36</v>
      </c>
      <c r="N17" s="62">
        <v>6.45</v>
      </c>
      <c r="O17" s="62">
        <v>5.9</v>
      </c>
      <c r="P17" s="62">
        <v>6.225</v>
      </c>
      <c r="Q17" s="62">
        <v>6.7</v>
      </c>
      <c r="R17" s="65"/>
      <c r="S17" s="76">
        <f>AVERAGE(N17:Q17)</f>
        <v>6.3187500000000005</v>
      </c>
      <c r="T17" s="112"/>
      <c r="U17" s="112"/>
      <c r="V17" s="71"/>
    </row>
    <row r="18" spans="1:22" s="45" customFormat="1" ht="33.75" customHeight="1">
      <c r="A18" s="110">
        <v>2</v>
      </c>
      <c r="B18" s="61"/>
      <c r="C18" s="111" t="s">
        <v>17</v>
      </c>
      <c r="D18" s="103" t="s">
        <v>62</v>
      </c>
      <c r="E18" s="104">
        <v>2</v>
      </c>
      <c r="F18" s="104" t="s">
        <v>57</v>
      </c>
      <c r="G18" s="104" t="s">
        <v>57</v>
      </c>
      <c r="H18" s="105" t="s">
        <v>79</v>
      </c>
      <c r="I18" s="106" t="s">
        <v>80</v>
      </c>
      <c r="J18" s="107" t="s">
        <v>8</v>
      </c>
      <c r="K18" s="104" t="s">
        <v>10</v>
      </c>
      <c r="L18" s="107">
        <v>1</v>
      </c>
      <c r="M18" s="64" t="s">
        <v>65</v>
      </c>
      <c r="N18" s="62">
        <v>7.125</v>
      </c>
      <c r="O18" s="62">
        <v>3.529</v>
      </c>
      <c r="P18" s="62">
        <v>3.25</v>
      </c>
      <c r="Q18" s="62">
        <v>3.5</v>
      </c>
      <c r="R18" s="65"/>
      <c r="S18" s="76">
        <f>AVERAGE(N18:Q18)</f>
        <v>4.351</v>
      </c>
      <c r="T18" s="112">
        <f>AVERAGE(S18:S19)</f>
        <v>5.34575</v>
      </c>
      <c r="U18" s="112">
        <f>T18</f>
        <v>5.34575</v>
      </c>
      <c r="V18" s="71"/>
    </row>
    <row r="19" spans="1:22" s="45" customFormat="1" ht="33.75" customHeight="1">
      <c r="A19" s="110"/>
      <c r="B19" s="61"/>
      <c r="C19" s="111"/>
      <c r="D19" s="103"/>
      <c r="E19" s="104"/>
      <c r="F19" s="104"/>
      <c r="G19" s="104"/>
      <c r="H19" s="105"/>
      <c r="I19" s="106"/>
      <c r="J19" s="107"/>
      <c r="K19" s="104"/>
      <c r="L19" s="107"/>
      <c r="M19" s="64" t="s">
        <v>36</v>
      </c>
      <c r="N19" s="62">
        <v>6.875</v>
      </c>
      <c r="O19" s="62">
        <v>6.667</v>
      </c>
      <c r="P19" s="62">
        <v>5.02</v>
      </c>
      <c r="Q19" s="62">
        <v>6.8</v>
      </c>
      <c r="R19" s="65"/>
      <c r="S19" s="76">
        <f>AVERAGE(N19:Q19)</f>
        <v>6.3405</v>
      </c>
      <c r="T19" s="112"/>
      <c r="U19" s="112"/>
      <c r="V19" s="71"/>
    </row>
    <row r="20" spans="1:22" ht="43.5" customHeight="1">
      <c r="A20" s="17"/>
      <c r="B20" s="17"/>
      <c r="C20" s="18"/>
      <c r="D20" s="19"/>
      <c r="E20" s="20"/>
      <c r="F20" s="20"/>
      <c r="G20" s="20"/>
      <c r="H20" s="21"/>
      <c r="I20" s="22"/>
      <c r="J20" s="20"/>
      <c r="K20" s="20"/>
      <c r="L20" s="23"/>
      <c r="M20" s="23"/>
      <c r="N20" s="24"/>
      <c r="O20" s="25"/>
      <c r="P20" s="26"/>
      <c r="Q20" s="26"/>
      <c r="R20" s="26"/>
      <c r="S20" s="27"/>
      <c r="T20" s="27"/>
      <c r="U20" s="27"/>
      <c r="V20" s="28"/>
    </row>
    <row r="21" spans="3:17" s="29" customFormat="1" ht="43.5" customHeight="1">
      <c r="C21" s="30" t="s">
        <v>14</v>
      </c>
      <c r="D21" s="30"/>
      <c r="E21" s="30"/>
      <c r="F21" s="30"/>
      <c r="G21" s="30"/>
      <c r="H21" s="30"/>
      <c r="I21" s="30"/>
      <c r="J21" s="30"/>
      <c r="K21" s="39" t="s">
        <v>96</v>
      </c>
      <c r="L21" s="30"/>
      <c r="M21" s="30"/>
      <c r="N21" s="30"/>
      <c r="O21" s="30"/>
      <c r="P21" s="30"/>
      <c r="Q21" s="30"/>
    </row>
    <row r="22" spans="3:17" s="29" customFormat="1" ht="43.5" customHeight="1">
      <c r="C22" s="30"/>
      <c r="D22" s="30"/>
      <c r="E22" s="30"/>
      <c r="F22" s="30"/>
      <c r="G22" s="30"/>
      <c r="H22" s="30"/>
      <c r="I22" s="30"/>
      <c r="J22" s="30"/>
      <c r="K22" s="39"/>
      <c r="L22" s="30"/>
      <c r="M22" s="30"/>
      <c r="N22" s="30"/>
      <c r="O22" s="30"/>
      <c r="P22" s="30"/>
      <c r="Q22" s="30"/>
    </row>
    <row r="23" spans="3:17" s="29" customFormat="1" ht="43.5" customHeight="1">
      <c r="C23" s="30" t="s">
        <v>15</v>
      </c>
      <c r="D23" s="30"/>
      <c r="E23" s="30"/>
      <c r="F23" s="30"/>
      <c r="G23" s="30"/>
      <c r="H23" s="30"/>
      <c r="I23" s="30"/>
      <c r="J23" s="30"/>
      <c r="K23" s="39" t="s">
        <v>71</v>
      </c>
      <c r="L23" s="30"/>
      <c r="M23" s="30"/>
      <c r="N23" s="30"/>
      <c r="O23" s="30"/>
      <c r="P23" s="30"/>
      <c r="Q23" s="30"/>
    </row>
  </sheetData>
  <sheetProtection/>
  <mergeCells count="33">
    <mergeCell ref="H16:H17"/>
    <mergeCell ref="I16:I17"/>
    <mergeCell ref="J16:J17"/>
    <mergeCell ref="A15:V15"/>
    <mergeCell ref="A1:U1"/>
    <mergeCell ref="A2:U2"/>
    <mergeCell ref="A3:U3"/>
    <mergeCell ref="A4:U4"/>
    <mergeCell ref="A5:U5"/>
    <mergeCell ref="A6:U6"/>
    <mergeCell ref="A16:A17"/>
    <mergeCell ref="C16:C17"/>
    <mergeCell ref="D16:D17"/>
    <mergeCell ref="E16:E17"/>
    <mergeCell ref="F16:F17"/>
    <mergeCell ref="G16:G17"/>
    <mergeCell ref="K16:K17"/>
    <mergeCell ref="L16:L17"/>
    <mergeCell ref="T16:T17"/>
    <mergeCell ref="U16:U17"/>
    <mergeCell ref="A18:A19"/>
    <mergeCell ref="C18:C19"/>
    <mergeCell ref="D18:D19"/>
    <mergeCell ref="E18:E19"/>
    <mergeCell ref="F18:F19"/>
    <mergeCell ref="G18:G19"/>
    <mergeCell ref="U18:U19"/>
    <mergeCell ref="H18:H19"/>
    <mergeCell ref="I18:I19"/>
    <mergeCell ref="J18:J19"/>
    <mergeCell ref="K18:K19"/>
    <mergeCell ref="L18:L19"/>
    <mergeCell ref="T18:T19"/>
  </mergeCells>
  <printOptions/>
  <pageMargins left="0" right="0" top="0" bottom="0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36"/>
  <sheetViews>
    <sheetView view="pageBreakPreview" zoomScale="75" zoomScaleNormal="80" zoomScaleSheetLayoutView="75" zoomScalePageLayoutView="0" workbookViewId="0" topLeftCell="D1">
      <selection activeCell="V33" sqref="V33"/>
    </sheetView>
  </sheetViews>
  <sheetFormatPr defaultColWidth="9.140625" defaultRowHeight="15"/>
  <cols>
    <col min="1" max="1" width="5.421875" style="45" customWidth="1"/>
    <col min="2" max="2" width="3.57421875" style="45" hidden="1" customWidth="1"/>
    <col min="3" max="3" width="18.140625" style="45" customWidth="1"/>
    <col min="4" max="4" width="9.140625" style="45" customWidth="1"/>
    <col min="5" max="5" width="7.28125" style="45" customWidth="1"/>
    <col min="6" max="7" width="15.421875" style="45" customWidth="1"/>
    <col min="8" max="8" width="43.8515625" style="45" customWidth="1"/>
    <col min="9" max="9" width="10.57421875" style="45" customWidth="1"/>
    <col min="10" max="10" width="15.00390625" style="45" customWidth="1"/>
    <col min="11" max="11" width="26.28125" style="45" customWidth="1"/>
    <col min="12" max="13" width="6.421875" style="45" customWidth="1"/>
    <col min="14" max="17" width="9.140625" style="45" customWidth="1"/>
    <col min="18" max="18" width="5.57421875" style="45" customWidth="1"/>
    <col min="19" max="19" width="11.00390625" style="45" bestFit="1" customWidth="1"/>
    <col min="20" max="20" width="11.00390625" style="45" customWidth="1"/>
    <col min="21" max="21" width="10.7109375" style="45" customWidth="1"/>
    <col min="22" max="22" width="8.00390625" style="45" customWidth="1"/>
    <col min="23" max="16384" width="9.140625" style="45" customWidth="1"/>
  </cols>
  <sheetData>
    <row r="1" spans="1:21" ht="53.25" customHeight="1">
      <c r="A1" s="99" t="s">
        <v>105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8" customHeight="1">
      <c r="A2" s="113" t="s">
        <v>64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ht="18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18" customHeight="1">
      <c r="A4" s="114" t="s">
        <v>18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 ht="18" customHeight="1">
      <c r="A5" s="114" t="s">
        <v>37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1:21" ht="18" customHeight="1">
      <c r="A6" s="113" t="s">
        <v>19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1:20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0"/>
    </row>
    <row r="8" spans="1:21" ht="15">
      <c r="A8" s="46"/>
      <c r="B8" s="46"/>
      <c r="C8" s="13" t="s">
        <v>69</v>
      </c>
      <c r="D8" s="14" t="s">
        <v>101</v>
      </c>
      <c r="E8" s="14"/>
      <c r="F8" s="14"/>
      <c r="K8"/>
      <c r="L8" s="14"/>
      <c r="M8" s="14" t="s">
        <v>104</v>
      </c>
      <c r="N8"/>
      <c r="O8" s="14" t="s">
        <v>128</v>
      </c>
      <c r="P8"/>
      <c r="Q8" s="14"/>
      <c r="R8" s="13"/>
      <c r="S8" s="13"/>
      <c r="T8"/>
      <c r="U8"/>
    </row>
    <row r="9" spans="1:21" ht="15">
      <c r="A9" s="46"/>
      <c r="B9" s="46"/>
      <c r="C9" s="13"/>
      <c r="D9" s="14" t="s">
        <v>70</v>
      </c>
      <c r="E9" s="14"/>
      <c r="F9" s="14"/>
      <c r="K9"/>
      <c r="L9" s="14"/>
      <c r="M9" s="13"/>
      <c r="N9"/>
      <c r="O9" s="14" t="s">
        <v>129</v>
      </c>
      <c r="P9"/>
      <c r="Q9" s="14"/>
      <c r="R9" s="13"/>
      <c r="S9" s="13"/>
      <c r="T9"/>
      <c r="U9"/>
    </row>
    <row r="10" spans="1:21" ht="15">
      <c r="A10" s="46"/>
      <c r="B10" s="46"/>
      <c r="C10" s="13"/>
      <c r="D10" s="14" t="s">
        <v>102</v>
      </c>
      <c r="E10" s="14"/>
      <c r="F10" s="14"/>
      <c r="K10"/>
      <c r="L10" s="14"/>
      <c r="M10" s="13"/>
      <c r="N10"/>
      <c r="O10" s="14" t="s">
        <v>130</v>
      </c>
      <c r="P10"/>
      <c r="Q10" s="14"/>
      <c r="R10" s="13"/>
      <c r="S10" s="13"/>
      <c r="T10"/>
      <c r="U10"/>
    </row>
    <row r="11" spans="1:21" ht="18" customHeight="1">
      <c r="A11" s="48"/>
      <c r="B11" s="49"/>
      <c r="C11" s="16"/>
      <c r="D11" s="14" t="s">
        <v>103</v>
      </c>
      <c r="E11" s="14"/>
      <c r="F11" s="14"/>
      <c r="K11"/>
      <c r="L11" s="14"/>
      <c r="M11" s="16"/>
      <c r="N11"/>
      <c r="O11" s="14" t="s">
        <v>106</v>
      </c>
      <c r="P11"/>
      <c r="Q11" s="14"/>
      <c r="R11" s="16"/>
      <c r="S11" s="16"/>
      <c r="T11"/>
      <c r="U11"/>
    </row>
    <row r="12" spans="1:20" ht="18" customHeight="1">
      <c r="A12" s="48"/>
      <c r="B12" s="49"/>
      <c r="C12" s="49"/>
      <c r="D12" s="46"/>
      <c r="E12" s="49"/>
      <c r="F12" s="49"/>
      <c r="G12" s="47"/>
      <c r="H12" s="47"/>
      <c r="I12" s="47"/>
      <c r="J12" s="47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1" ht="15">
      <c r="A13" s="31" t="s">
        <v>74</v>
      </c>
      <c r="B13" s="50"/>
      <c r="C13" s="41"/>
      <c r="D13" s="41"/>
      <c r="E13" s="41"/>
      <c r="F13" s="41"/>
      <c r="G13" s="41"/>
      <c r="H13" s="41"/>
      <c r="I13" s="41"/>
      <c r="J13" s="41"/>
      <c r="K13" s="50"/>
      <c r="L13" s="50"/>
      <c r="M13" s="50"/>
      <c r="N13" s="50"/>
      <c r="O13" s="50"/>
      <c r="P13" s="50"/>
      <c r="Q13" s="50"/>
      <c r="R13" s="50"/>
      <c r="S13" s="31"/>
      <c r="U13" s="32" t="s">
        <v>111</v>
      </c>
    </row>
    <row r="14" spans="1:22" ht="78.75" customHeight="1">
      <c r="A14" s="60" t="s">
        <v>20</v>
      </c>
      <c r="B14" s="67" t="s">
        <v>21</v>
      </c>
      <c r="C14" s="59" t="s">
        <v>22</v>
      </c>
      <c r="D14" s="59" t="s">
        <v>1</v>
      </c>
      <c r="E14" s="60" t="s">
        <v>2</v>
      </c>
      <c r="F14" s="59" t="s">
        <v>3</v>
      </c>
      <c r="G14" s="59" t="s">
        <v>4</v>
      </c>
      <c r="H14" s="59" t="s">
        <v>23</v>
      </c>
      <c r="I14" s="59" t="s">
        <v>1</v>
      </c>
      <c r="J14" s="59" t="s">
        <v>5</v>
      </c>
      <c r="K14" s="59" t="s">
        <v>6</v>
      </c>
      <c r="L14" s="60" t="s">
        <v>24</v>
      </c>
      <c r="M14" s="60" t="s">
        <v>25</v>
      </c>
      <c r="N14" s="68" t="s">
        <v>26</v>
      </c>
      <c r="O14" s="68" t="s">
        <v>27</v>
      </c>
      <c r="P14" s="68" t="s">
        <v>28</v>
      </c>
      <c r="Q14" s="68" t="s">
        <v>29</v>
      </c>
      <c r="R14" s="60" t="s">
        <v>30</v>
      </c>
      <c r="S14" s="68" t="s">
        <v>31</v>
      </c>
      <c r="T14" s="68" t="s">
        <v>32</v>
      </c>
      <c r="U14" s="69" t="s">
        <v>33</v>
      </c>
      <c r="V14" s="69" t="s">
        <v>34</v>
      </c>
    </row>
    <row r="15" spans="1:22" ht="41.25" customHeight="1">
      <c r="A15" s="101" t="s">
        <v>35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ht="32.25" customHeight="1">
      <c r="A16" s="110">
        <v>1</v>
      </c>
      <c r="B16" s="61"/>
      <c r="C16" s="102" t="s">
        <v>13</v>
      </c>
      <c r="D16" s="129" t="s">
        <v>16</v>
      </c>
      <c r="E16" s="125">
        <v>2</v>
      </c>
      <c r="F16" s="125" t="s">
        <v>39</v>
      </c>
      <c r="G16" s="125" t="s">
        <v>40</v>
      </c>
      <c r="H16" s="130" t="s">
        <v>76</v>
      </c>
      <c r="I16" s="103" t="s">
        <v>77</v>
      </c>
      <c r="J16" s="103" t="s">
        <v>78</v>
      </c>
      <c r="K16" s="125" t="s">
        <v>54</v>
      </c>
      <c r="L16" s="107">
        <v>1</v>
      </c>
      <c r="M16" s="64" t="s">
        <v>65</v>
      </c>
      <c r="N16" s="11">
        <v>6.95</v>
      </c>
      <c r="O16" s="11">
        <v>4.533</v>
      </c>
      <c r="P16" s="11">
        <v>5.833</v>
      </c>
      <c r="Q16" s="11">
        <v>4.833</v>
      </c>
      <c r="R16" s="65"/>
      <c r="S16" s="72">
        <f aca="true" t="shared" si="0" ref="S16:S29">AVERAGE(N16:Q16)</f>
        <v>5.53725</v>
      </c>
      <c r="T16" s="112">
        <f>AVERAGE(S16:S17)</f>
        <v>4.573625</v>
      </c>
      <c r="U16" s="112">
        <f>T16</f>
        <v>4.573625</v>
      </c>
      <c r="V16" s="117">
        <v>2</v>
      </c>
    </row>
    <row r="17" spans="1:22" ht="32.25" customHeight="1">
      <c r="A17" s="110"/>
      <c r="B17" s="61"/>
      <c r="C17" s="102"/>
      <c r="D17" s="129"/>
      <c r="E17" s="125"/>
      <c r="F17" s="125"/>
      <c r="G17" s="125"/>
      <c r="H17" s="130"/>
      <c r="I17" s="103"/>
      <c r="J17" s="103"/>
      <c r="K17" s="125"/>
      <c r="L17" s="107"/>
      <c r="M17" s="64" t="s">
        <v>87</v>
      </c>
      <c r="N17" s="11">
        <v>3.9</v>
      </c>
      <c r="O17" s="11">
        <v>3.44</v>
      </c>
      <c r="P17" s="11">
        <v>4.95</v>
      </c>
      <c r="Q17" s="11">
        <v>2.15</v>
      </c>
      <c r="R17" s="65"/>
      <c r="S17" s="72">
        <f t="shared" si="0"/>
        <v>3.61</v>
      </c>
      <c r="T17" s="112"/>
      <c r="U17" s="112"/>
      <c r="V17" s="118"/>
    </row>
    <row r="18" spans="1:22" ht="32.25" customHeight="1">
      <c r="A18" s="110">
        <v>2</v>
      </c>
      <c r="B18" s="61"/>
      <c r="C18" s="102" t="s">
        <v>55</v>
      </c>
      <c r="D18" s="103" t="s">
        <v>56</v>
      </c>
      <c r="E18" s="128" t="s">
        <v>61</v>
      </c>
      <c r="F18" s="104" t="s">
        <v>57</v>
      </c>
      <c r="G18" s="104" t="s">
        <v>57</v>
      </c>
      <c r="H18" s="123" t="s">
        <v>79</v>
      </c>
      <c r="I18" s="127" t="s">
        <v>80</v>
      </c>
      <c r="J18" s="104" t="s">
        <v>8</v>
      </c>
      <c r="K18" s="104" t="s">
        <v>10</v>
      </c>
      <c r="L18" s="107">
        <v>1</v>
      </c>
      <c r="M18" s="64" t="s">
        <v>65</v>
      </c>
      <c r="N18" s="11">
        <v>7.375</v>
      </c>
      <c r="O18" s="11">
        <v>4.033</v>
      </c>
      <c r="P18" s="11">
        <v>4.311</v>
      </c>
      <c r="Q18" s="11">
        <v>3.444</v>
      </c>
      <c r="R18" s="65"/>
      <c r="S18" s="72">
        <f t="shared" si="0"/>
        <v>4.79075</v>
      </c>
      <c r="T18" s="112">
        <f>AVERAGE(S18:S19)</f>
        <v>4.33875</v>
      </c>
      <c r="U18" s="112">
        <f>T18</f>
        <v>4.33875</v>
      </c>
      <c r="V18" s="117">
        <v>2</v>
      </c>
    </row>
    <row r="19" spans="1:22" ht="32.25" customHeight="1">
      <c r="A19" s="110"/>
      <c r="B19" s="61"/>
      <c r="C19" s="102"/>
      <c r="D19" s="103"/>
      <c r="E19" s="128"/>
      <c r="F19" s="104"/>
      <c r="G19" s="104"/>
      <c r="H19" s="124"/>
      <c r="I19" s="127"/>
      <c r="J19" s="104"/>
      <c r="K19" s="104"/>
      <c r="L19" s="107"/>
      <c r="M19" s="64" t="s">
        <v>87</v>
      </c>
      <c r="N19" s="11">
        <v>2.917</v>
      </c>
      <c r="O19" s="11">
        <v>3.85</v>
      </c>
      <c r="P19" s="11">
        <v>6.28</v>
      </c>
      <c r="Q19" s="11">
        <v>2.5</v>
      </c>
      <c r="R19" s="65"/>
      <c r="S19" s="72">
        <f t="shared" si="0"/>
        <v>3.88675</v>
      </c>
      <c r="T19" s="112"/>
      <c r="U19" s="112"/>
      <c r="V19" s="118"/>
    </row>
    <row r="20" spans="1:22" ht="32.25" customHeight="1">
      <c r="A20" s="110">
        <v>3</v>
      </c>
      <c r="B20" s="61"/>
      <c r="C20" s="102" t="s">
        <v>99</v>
      </c>
      <c r="D20" s="129" t="s">
        <v>93</v>
      </c>
      <c r="E20" s="125" t="s">
        <v>9</v>
      </c>
      <c r="F20" s="104" t="s">
        <v>57</v>
      </c>
      <c r="G20" s="125" t="s">
        <v>90</v>
      </c>
      <c r="H20" s="126" t="s">
        <v>79</v>
      </c>
      <c r="I20" s="127" t="s">
        <v>80</v>
      </c>
      <c r="J20" s="104" t="s">
        <v>8</v>
      </c>
      <c r="K20" s="104" t="s">
        <v>91</v>
      </c>
      <c r="L20" s="107">
        <v>1</v>
      </c>
      <c r="M20" s="64" t="s">
        <v>65</v>
      </c>
      <c r="N20" s="11">
        <v>7.075</v>
      </c>
      <c r="O20" s="11">
        <v>3.7</v>
      </c>
      <c r="P20" s="11">
        <v>4.667</v>
      </c>
      <c r="Q20" s="11">
        <v>4.167</v>
      </c>
      <c r="R20" s="65"/>
      <c r="S20" s="72">
        <f t="shared" si="0"/>
        <v>4.90225</v>
      </c>
      <c r="T20" s="112">
        <f>AVERAGE(S20:S21)</f>
        <v>4.233625</v>
      </c>
      <c r="U20" s="112">
        <f>T20</f>
        <v>4.233625</v>
      </c>
      <c r="V20" s="117">
        <v>2</v>
      </c>
    </row>
    <row r="21" spans="1:22" ht="32.25" customHeight="1">
      <c r="A21" s="110"/>
      <c r="B21" s="61"/>
      <c r="C21" s="102"/>
      <c r="D21" s="129"/>
      <c r="E21" s="125"/>
      <c r="F21" s="104"/>
      <c r="G21" s="125"/>
      <c r="H21" s="126"/>
      <c r="I21" s="127"/>
      <c r="J21" s="104"/>
      <c r="K21" s="104"/>
      <c r="L21" s="107"/>
      <c r="M21" s="64" t="s">
        <v>87</v>
      </c>
      <c r="N21" s="11">
        <v>3.5</v>
      </c>
      <c r="O21" s="11">
        <v>3.43</v>
      </c>
      <c r="P21" s="11">
        <v>5.73</v>
      </c>
      <c r="Q21" s="11">
        <v>1.6</v>
      </c>
      <c r="R21" s="65"/>
      <c r="S21" s="72">
        <f t="shared" si="0"/>
        <v>3.565</v>
      </c>
      <c r="T21" s="112"/>
      <c r="U21" s="112"/>
      <c r="V21" s="118"/>
    </row>
    <row r="22" spans="1:22" ht="32.25" customHeight="1">
      <c r="A22" s="110">
        <v>4</v>
      </c>
      <c r="B22" s="61"/>
      <c r="C22" s="102" t="s">
        <v>88</v>
      </c>
      <c r="D22" s="129" t="s">
        <v>89</v>
      </c>
      <c r="E22" s="125" t="s">
        <v>9</v>
      </c>
      <c r="F22" s="104" t="s">
        <v>57</v>
      </c>
      <c r="G22" s="104" t="s">
        <v>57</v>
      </c>
      <c r="H22" s="126" t="s">
        <v>79</v>
      </c>
      <c r="I22" s="127" t="s">
        <v>80</v>
      </c>
      <c r="J22" s="104" t="s">
        <v>8</v>
      </c>
      <c r="K22" s="104" t="s">
        <v>91</v>
      </c>
      <c r="L22" s="107">
        <v>1</v>
      </c>
      <c r="M22" s="64" t="s">
        <v>65</v>
      </c>
      <c r="N22" s="11">
        <v>7.2</v>
      </c>
      <c r="O22" s="11">
        <v>3.967</v>
      </c>
      <c r="P22" s="11">
        <v>4.478</v>
      </c>
      <c r="Q22" s="11">
        <v>3.944</v>
      </c>
      <c r="R22" s="65"/>
      <c r="S22" s="72">
        <f t="shared" si="0"/>
        <v>4.89725</v>
      </c>
      <c r="T22" s="112">
        <f>AVERAGE(S22:S23)</f>
        <v>4.083625</v>
      </c>
      <c r="U22" s="112">
        <f>T22</f>
        <v>4.083625</v>
      </c>
      <c r="V22" s="117">
        <v>3</v>
      </c>
    </row>
    <row r="23" spans="1:22" ht="32.25" customHeight="1">
      <c r="A23" s="110"/>
      <c r="B23" s="61"/>
      <c r="C23" s="102"/>
      <c r="D23" s="129"/>
      <c r="E23" s="125"/>
      <c r="F23" s="104"/>
      <c r="G23" s="104"/>
      <c r="H23" s="126"/>
      <c r="I23" s="127"/>
      <c r="J23" s="104"/>
      <c r="K23" s="104"/>
      <c r="L23" s="107"/>
      <c r="M23" s="64" t="s">
        <v>87</v>
      </c>
      <c r="N23" s="11">
        <v>3.25</v>
      </c>
      <c r="O23" s="11">
        <v>2.88</v>
      </c>
      <c r="P23" s="11">
        <v>5.4</v>
      </c>
      <c r="Q23" s="11">
        <v>1.55</v>
      </c>
      <c r="R23" s="65"/>
      <c r="S23" s="72">
        <f t="shared" si="0"/>
        <v>3.2700000000000005</v>
      </c>
      <c r="T23" s="112"/>
      <c r="U23" s="112"/>
      <c r="V23" s="118"/>
    </row>
    <row r="24" spans="1:22" ht="32.25" customHeight="1">
      <c r="A24" s="110">
        <v>5</v>
      </c>
      <c r="B24" s="61"/>
      <c r="C24" s="102" t="s">
        <v>98</v>
      </c>
      <c r="D24" s="103" t="s">
        <v>92</v>
      </c>
      <c r="E24" s="125" t="s">
        <v>9</v>
      </c>
      <c r="F24" s="104" t="s">
        <v>57</v>
      </c>
      <c r="G24" s="125" t="s">
        <v>90</v>
      </c>
      <c r="H24" s="126" t="s">
        <v>79</v>
      </c>
      <c r="I24" s="127" t="s">
        <v>80</v>
      </c>
      <c r="J24" s="104" t="s">
        <v>8</v>
      </c>
      <c r="K24" s="115" t="s">
        <v>91</v>
      </c>
      <c r="L24" s="107">
        <v>1</v>
      </c>
      <c r="M24" s="64" t="s">
        <v>65</v>
      </c>
      <c r="N24" s="11">
        <v>7.025</v>
      </c>
      <c r="O24" s="11">
        <v>3.611</v>
      </c>
      <c r="P24" s="11">
        <v>4.2</v>
      </c>
      <c r="Q24" s="11">
        <v>3.667</v>
      </c>
      <c r="R24" s="65"/>
      <c r="S24" s="72">
        <f t="shared" si="0"/>
        <v>4.62575</v>
      </c>
      <c r="T24" s="112">
        <f>AVERAGE(S24:S25)</f>
        <v>3.944125</v>
      </c>
      <c r="U24" s="112">
        <f>T24</f>
        <v>3.944125</v>
      </c>
      <c r="V24" s="117">
        <v>3</v>
      </c>
    </row>
    <row r="25" spans="1:22" ht="32.25" customHeight="1">
      <c r="A25" s="110"/>
      <c r="B25" s="61"/>
      <c r="C25" s="102"/>
      <c r="D25" s="103"/>
      <c r="E25" s="125"/>
      <c r="F25" s="104"/>
      <c r="G25" s="125"/>
      <c r="H25" s="126"/>
      <c r="I25" s="127"/>
      <c r="J25" s="104"/>
      <c r="K25" s="116"/>
      <c r="L25" s="107"/>
      <c r="M25" s="64" t="s">
        <v>87</v>
      </c>
      <c r="N25" s="11">
        <v>3.7</v>
      </c>
      <c r="O25" s="11">
        <v>3.11</v>
      </c>
      <c r="P25" s="11">
        <v>4.79</v>
      </c>
      <c r="Q25" s="11">
        <v>1.45</v>
      </c>
      <c r="R25" s="65"/>
      <c r="S25" s="72">
        <f t="shared" si="0"/>
        <v>3.2625</v>
      </c>
      <c r="T25" s="112"/>
      <c r="U25" s="112"/>
      <c r="V25" s="118"/>
    </row>
    <row r="26" spans="1:22" ht="32.25" customHeight="1">
      <c r="A26" s="110">
        <v>6</v>
      </c>
      <c r="B26" s="61"/>
      <c r="C26" s="102" t="s">
        <v>58</v>
      </c>
      <c r="D26" s="129"/>
      <c r="E26" s="125" t="s">
        <v>9</v>
      </c>
      <c r="F26" s="104" t="s">
        <v>57</v>
      </c>
      <c r="G26" s="104" t="s">
        <v>57</v>
      </c>
      <c r="H26" s="126" t="s">
        <v>79</v>
      </c>
      <c r="I26" s="127" t="s">
        <v>80</v>
      </c>
      <c r="J26" s="104" t="s">
        <v>8</v>
      </c>
      <c r="K26" s="104" t="s">
        <v>10</v>
      </c>
      <c r="L26" s="107">
        <v>1</v>
      </c>
      <c r="M26" s="64" t="s">
        <v>65</v>
      </c>
      <c r="N26" s="11">
        <v>6.725</v>
      </c>
      <c r="O26" s="11">
        <v>3.656</v>
      </c>
      <c r="P26" s="11">
        <v>3.278</v>
      </c>
      <c r="Q26" s="11">
        <v>3.417</v>
      </c>
      <c r="R26" s="65"/>
      <c r="S26" s="72">
        <f t="shared" si="0"/>
        <v>4.269</v>
      </c>
      <c r="T26" s="112">
        <f>AVERAGE(S26:S27)</f>
        <v>3.942875</v>
      </c>
      <c r="U26" s="112">
        <f>T26</f>
        <v>3.942875</v>
      </c>
      <c r="V26" s="117">
        <v>3</v>
      </c>
    </row>
    <row r="27" spans="1:22" ht="32.25" customHeight="1">
      <c r="A27" s="110"/>
      <c r="B27" s="61"/>
      <c r="C27" s="102"/>
      <c r="D27" s="129"/>
      <c r="E27" s="125"/>
      <c r="F27" s="104"/>
      <c r="G27" s="104"/>
      <c r="H27" s="126"/>
      <c r="I27" s="127"/>
      <c r="J27" s="104"/>
      <c r="K27" s="104"/>
      <c r="L27" s="107"/>
      <c r="M27" s="64" t="s">
        <v>87</v>
      </c>
      <c r="N27" s="11">
        <v>3.417</v>
      </c>
      <c r="O27" s="11">
        <v>3.37</v>
      </c>
      <c r="P27" s="11">
        <v>5.73</v>
      </c>
      <c r="Q27" s="11">
        <v>1.95</v>
      </c>
      <c r="R27" s="65"/>
      <c r="S27" s="72">
        <f t="shared" si="0"/>
        <v>3.6167499999999997</v>
      </c>
      <c r="T27" s="112"/>
      <c r="U27" s="112"/>
      <c r="V27" s="118"/>
    </row>
    <row r="28" spans="1:22" ht="32.25" customHeight="1">
      <c r="A28" s="110">
        <v>7</v>
      </c>
      <c r="B28" s="61"/>
      <c r="C28" s="102" t="s">
        <v>95</v>
      </c>
      <c r="D28" s="103" t="s">
        <v>100</v>
      </c>
      <c r="E28" s="125" t="s">
        <v>9</v>
      </c>
      <c r="F28" s="104" t="s">
        <v>57</v>
      </c>
      <c r="G28" s="125" t="s">
        <v>75</v>
      </c>
      <c r="H28" s="126" t="s">
        <v>79</v>
      </c>
      <c r="I28" s="127" t="s">
        <v>80</v>
      </c>
      <c r="J28" s="104" t="s">
        <v>8</v>
      </c>
      <c r="K28" s="104" t="s">
        <v>94</v>
      </c>
      <c r="L28" s="107">
        <v>1</v>
      </c>
      <c r="M28" s="64" t="s">
        <v>65</v>
      </c>
      <c r="N28" s="11">
        <v>6.525</v>
      </c>
      <c r="O28" s="11">
        <v>3.056</v>
      </c>
      <c r="P28" s="11">
        <v>2.833</v>
      </c>
      <c r="Q28" s="11">
        <v>2.944</v>
      </c>
      <c r="R28" s="65"/>
      <c r="S28" s="72">
        <f t="shared" si="0"/>
        <v>3.8395</v>
      </c>
      <c r="T28" s="112">
        <f>AVERAGE(S28:S29)</f>
        <v>3.8603750000000003</v>
      </c>
      <c r="U28" s="112">
        <f>T28</f>
        <v>3.8603750000000003</v>
      </c>
      <c r="V28" s="117">
        <v>3</v>
      </c>
    </row>
    <row r="29" spans="1:22" ht="32.25" customHeight="1">
      <c r="A29" s="110"/>
      <c r="B29" s="61"/>
      <c r="C29" s="102"/>
      <c r="D29" s="103"/>
      <c r="E29" s="125"/>
      <c r="F29" s="104"/>
      <c r="G29" s="125"/>
      <c r="H29" s="126"/>
      <c r="I29" s="127"/>
      <c r="J29" s="104"/>
      <c r="K29" s="104"/>
      <c r="L29" s="107"/>
      <c r="M29" s="64" t="s">
        <v>87</v>
      </c>
      <c r="N29" s="11">
        <v>3.875</v>
      </c>
      <c r="O29" s="11">
        <v>3.41</v>
      </c>
      <c r="P29" s="11">
        <v>6.59</v>
      </c>
      <c r="Q29" s="11">
        <v>1.65</v>
      </c>
      <c r="R29" s="65"/>
      <c r="S29" s="72">
        <f t="shared" si="0"/>
        <v>3.88125</v>
      </c>
      <c r="T29" s="112"/>
      <c r="U29" s="112"/>
      <c r="V29" s="118"/>
    </row>
    <row r="30" spans="1:22" ht="41.25" customHeight="1">
      <c r="A30" s="101" t="s">
        <v>38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2" ht="32.25" customHeight="1">
      <c r="A31" s="110">
        <v>1</v>
      </c>
      <c r="B31" s="61"/>
      <c r="C31" s="108" t="s">
        <v>59</v>
      </c>
      <c r="D31" s="119" t="s">
        <v>60</v>
      </c>
      <c r="E31" s="121" t="s">
        <v>97</v>
      </c>
      <c r="F31" s="104" t="s">
        <v>57</v>
      </c>
      <c r="G31" s="104" t="s">
        <v>57</v>
      </c>
      <c r="H31" s="126" t="s">
        <v>79</v>
      </c>
      <c r="I31" s="127" t="s">
        <v>80</v>
      </c>
      <c r="J31" s="104" t="s">
        <v>8</v>
      </c>
      <c r="K31" s="104" t="s">
        <v>10</v>
      </c>
      <c r="L31" s="107">
        <v>1</v>
      </c>
      <c r="M31" s="64" t="s">
        <v>65</v>
      </c>
      <c r="N31" s="11">
        <v>6.125</v>
      </c>
      <c r="O31" s="11">
        <v>3.989</v>
      </c>
      <c r="P31" s="11">
        <v>3.878</v>
      </c>
      <c r="Q31" s="11">
        <v>3.222</v>
      </c>
      <c r="R31" s="65"/>
      <c r="S31" s="73">
        <f>AVERAGE(N31:Q31)</f>
        <v>4.3035000000000005</v>
      </c>
      <c r="T31" s="112">
        <f>AVERAGE(S31:S32)</f>
        <v>3.9376250000000006</v>
      </c>
      <c r="U31" s="112">
        <f>T31</f>
        <v>3.9376250000000006</v>
      </c>
      <c r="V31" s="117" t="s">
        <v>134</v>
      </c>
    </row>
    <row r="32" spans="1:22" ht="32.25" customHeight="1">
      <c r="A32" s="110"/>
      <c r="B32" s="61"/>
      <c r="C32" s="109"/>
      <c r="D32" s="120"/>
      <c r="E32" s="122"/>
      <c r="F32" s="104"/>
      <c r="G32" s="104"/>
      <c r="H32" s="126"/>
      <c r="I32" s="127"/>
      <c r="J32" s="104"/>
      <c r="K32" s="104"/>
      <c r="L32" s="107"/>
      <c r="M32" s="64" t="s">
        <v>87</v>
      </c>
      <c r="N32" s="11">
        <v>3.357</v>
      </c>
      <c r="O32" s="11">
        <v>3.22</v>
      </c>
      <c r="P32" s="11">
        <v>5.36</v>
      </c>
      <c r="Q32" s="11">
        <v>2.35</v>
      </c>
      <c r="R32" s="65"/>
      <c r="S32" s="73">
        <f>AVERAGE(N32:Q32)</f>
        <v>3.57175</v>
      </c>
      <c r="T32" s="112"/>
      <c r="U32" s="112"/>
      <c r="V32" s="118"/>
    </row>
    <row r="33" spans="1:22" ht="30.75" customHeight="1">
      <c r="A33" s="43"/>
      <c r="B33" s="43"/>
      <c r="C33" s="18"/>
      <c r="D33" s="19"/>
      <c r="E33" s="20"/>
      <c r="F33" s="20"/>
      <c r="G33" s="20"/>
      <c r="H33" s="20"/>
      <c r="I33" s="20"/>
      <c r="J33" s="20"/>
      <c r="K33" s="20"/>
      <c r="L33" s="51"/>
      <c r="M33" s="51"/>
      <c r="N33" s="44"/>
      <c r="O33" s="25"/>
      <c r="P33" s="52"/>
      <c r="Q33" s="52"/>
      <c r="R33" s="52"/>
      <c r="S33" s="53"/>
      <c r="T33" s="53"/>
      <c r="U33" s="53"/>
      <c r="V33" s="54"/>
    </row>
    <row r="34" spans="3:17" s="55" customFormat="1" ht="15.75">
      <c r="C34" s="56" t="s">
        <v>14</v>
      </c>
      <c r="D34" s="56"/>
      <c r="E34" s="56"/>
      <c r="F34" s="56"/>
      <c r="G34" s="56"/>
      <c r="H34" s="56"/>
      <c r="I34" s="56"/>
      <c r="J34" s="56"/>
      <c r="K34" s="39" t="s">
        <v>96</v>
      </c>
      <c r="L34" s="56"/>
      <c r="M34" s="56"/>
      <c r="N34" s="56"/>
      <c r="O34" s="56"/>
      <c r="P34" s="56"/>
      <c r="Q34" s="56"/>
    </row>
    <row r="35" spans="3:17" s="55" customFormat="1" ht="15.75">
      <c r="C35" s="56"/>
      <c r="D35" s="56"/>
      <c r="E35" s="56"/>
      <c r="F35" s="56"/>
      <c r="G35" s="56"/>
      <c r="H35" s="56"/>
      <c r="I35" s="56"/>
      <c r="J35" s="56"/>
      <c r="K35" s="39"/>
      <c r="L35" s="56"/>
      <c r="M35" s="56"/>
      <c r="N35" s="56"/>
      <c r="O35" s="56"/>
      <c r="P35" s="56"/>
      <c r="Q35" s="56"/>
    </row>
    <row r="36" spans="3:17" s="55" customFormat="1" ht="15.75">
      <c r="C36" s="56" t="s">
        <v>15</v>
      </c>
      <c r="D36" s="56"/>
      <c r="E36" s="56"/>
      <c r="F36" s="56"/>
      <c r="G36" s="56"/>
      <c r="H36" s="56"/>
      <c r="I36" s="56"/>
      <c r="J36" s="56"/>
      <c r="K36" s="39" t="s">
        <v>71</v>
      </c>
      <c r="L36" s="56"/>
      <c r="M36" s="56"/>
      <c r="N36" s="56"/>
      <c r="O36" s="56"/>
      <c r="P36" s="56"/>
      <c r="Q36" s="56"/>
    </row>
  </sheetData>
  <sheetProtection/>
  <mergeCells count="120">
    <mergeCell ref="I22:I23"/>
    <mergeCell ref="J22:J23"/>
    <mergeCell ref="K22:K23"/>
    <mergeCell ref="C24:C25"/>
    <mergeCell ref="D24:D25"/>
    <mergeCell ref="E24:E25"/>
    <mergeCell ref="F24:F25"/>
    <mergeCell ref="G24:G25"/>
    <mergeCell ref="U22:U23"/>
    <mergeCell ref="A26:A27"/>
    <mergeCell ref="C26:C27"/>
    <mergeCell ref="A22:A23"/>
    <mergeCell ref="C22:C23"/>
    <mergeCell ref="D26:D27"/>
    <mergeCell ref="E26:E27"/>
    <mergeCell ref="F26:F27"/>
    <mergeCell ref="G26:G27"/>
    <mergeCell ref="I26:I27"/>
    <mergeCell ref="L22:L23"/>
    <mergeCell ref="T22:T23"/>
    <mergeCell ref="J31:J32"/>
    <mergeCell ref="K31:K32"/>
    <mergeCell ref="L31:L32"/>
    <mergeCell ref="T31:T32"/>
    <mergeCell ref="J26:J27"/>
    <mergeCell ref="K26:K27"/>
    <mergeCell ref="G31:G32"/>
    <mergeCell ref="H31:H32"/>
    <mergeCell ref="I31:I32"/>
    <mergeCell ref="L26:L27"/>
    <mergeCell ref="T26:T27"/>
    <mergeCell ref="U26:U27"/>
    <mergeCell ref="U31:U32"/>
    <mergeCell ref="H26:H27"/>
    <mergeCell ref="K20:K21"/>
    <mergeCell ref="L20:L21"/>
    <mergeCell ref="T20:T21"/>
    <mergeCell ref="U20:U21"/>
    <mergeCell ref="A30:V30"/>
    <mergeCell ref="A31:A32"/>
    <mergeCell ref="C31:C32"/>
    <mergeCell ref="D31:D32"/>
    <mergeCell ref="E31:E32"/>
    <mergeCell ref="F31:F32"/>
    <mergeCell ref="K16:K17"/>
    <mergeCell ref="L16:L17"/>
    <mergeCell ref="T16:T17"/>
    <mergeCell ref="U16:U17"/>
    <mergeCell ref="A20:A21"/>
    <mergeCell ref="C20:C21"/>
    <mergeCell ref="D20:D21"/>
    <mergeCell ref="E20:E21"/>
    <mergeCell ref="F20:F21"/>
    <mergeCell ref="G20:G21"/>
    <mergeCell ref="U24:U2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K18:K19"/>
    <mergeCell ref="L18:L19"/>
    <mergeCell ref="T18:T19"/>
    <mergeCell ref="H18:H19"/>
    <mergeCell ref="H24:H25"/>
    <mergeCell ref="I24:I25"/>
    <mergeCell ref="J24:J25"/>
    <mergeCell ref="K24:K25"/>
    <mergeCell ref="L24:L25"/>
    <mergeCell ref="T24:T25"/>
    <mergeCell ref="I18:I19"/>
    <mergeCell ref="D22:D23"/>
    <mergeCell ref="E22:E23"/>
    <mergeCell ref="F22:F23"/>
    <mergeCell ref="G22:G23"/>
    <mergeCell ref="J18:J19"/>
    <mergeCell ref="H20:H21"/>
    <mergeCell ref="I20:I21"/>
    <mergeCell ref="J20:J21"/>
    <mergeCell ref="H22:H23"/>
    <mergeCell ref="C18:C19"/>
    <mergeCell ref="D18:D19"/>
    <mergeCell ref="E18:E19"/>
    <mergeCell ref="F18:F19"/>
    <mergeCell ref="G18:G19"/>
    <mergeCell ref="A24:A25"/>
    <mergeCell ref="J28:J29"/>
    <mergeCell ref="A1:U1"/>
    <mergeCell ref="A2:U2"/>
    <mergeCell ref="A3:U3"/>
    <mergeCell ref="A4:U4"/>
    <mergeCell ref="U18:U19"/>
    <mergeCell ref="A5:U5"/>
    <mergeCell ref="A6:U6"/>
    <mergeCell ref="A15:V15"/>
    <mergeCell ref="A18:A19"/>
    <mergeCell ref="V28:V29"/>
    <mergeCell ref="U28:U29"/>
    <mergeCell ref="A28:A29"/>
    <mergeCell ref="C28:C29"/>
    <mergeCell ref="D28:D29"/>
    <mergeCell ref="E28:E29"/>
    <mergeCell ref="F28:F29"/>
    <mergeCell ref="G28:G29"/>
    <mergeCell ref="H28:H29"/>
    <mergeCell ref="I28:I29"/>
    <mergeCell ref="V31:V32"/>
    <mergeCell ref="K28:K29"/>
    <mergeCell ref="L28:L29"/>
    <mergeCell ref="T28:T29"/>
    <mergeCell ref="V16:V17"/>
    <mergeCell ref="V18:V19"/>
    <mergeCell ref="V20:V21"/>
    <mergeCell ref="V22:V23"/>
    <mergeCell ref="V24:V25"/>
    <mergeCell ref="V26:V27"/>
  </mergeCells>
  <printOptions/>
  <pageMargins left="0.2755905511811024" right="0.2362204724409449" top="0" bottom="0.35433070866141736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28"/>
  <sheetViews>
    <sheetView view="pageBreakPreview" zoomScale="75" zoomScaleNormal="80" zoomScaleSheetLayoutView="75" zoomScalePageLayoutView="0" workbookViewId="0" topLeftCell="D13">
      <selection activeCell="A22" sqref="A22:V22"/>
    </sheetView>
  </sheetViews>
  <sheetFormatPr defaultColWidth="9.140625" defaultRowHeight="15"/>
  <cols>
    <col min="1" max="1" width="5.421875" style="45" customWidth="1"/>
    <col min="2" max="2" width="3.57421875" style="45" hidden="1" customWidth="1"/>
    <col min="3" max="3" width="18.140625" style="45" customWidth="1"/>
    <col min="4" max="4" width="9.140625" style="45" customWidth="1"/>
    <col min="5" max="5" width="7.28125" style="45" customWidth="1"/>
    <col min="6" max="7" width="15.421875" style="45" customWidth="1"/>
    <col min="8" max="8" width="43.8515625" style="45" customWidth="1"/>
    <col min="9" max="9" width="10.57421875" style="45" customWidth="1"/>
    <col min="10" max="10" width="15.00390625" style="45" customWidth="1"/>
    <col min="11" max="11" width="26.28125" style="45" customWidth="1"/>
    <col min="12" max="13" width="6.421875" style="45" customWidth="1"/>
    <col min="14" max="17" width="9.140625" style="45" customWidth="1"/>
    <col min="18" max="18" width="5.57421875" style="45" customWidth="1"/>
    <col min="19" max="19" width="11.00390625" style="45" bestFit="1" customWidth="1"/>
    <col min="20" max="20" width="11.00390625" style="45" customWidth="1"/>
    <col min="21" max="21" width="10.7109375" style="45" customWidth="1"/>
    <col min="22" max="22" width="8.00390625" style="45" hidden="1" customWidth="1"/>
    <col min="23" max="16384" width="9.140625" style="45" customWidth="1"/>
  </cols>
  <sheetData>
    <row r="1" spans="1:21" ht="53.25" customHeight="1">
      <c r="A1" s="99" t="s">
        <v>105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8" customHeight="1">
      <c r="A2" s="113" t="s">
        <v>64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ht="18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18" customHeight="1">
      <c r="A4" s="114" t="s">
        <v>18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 ht="18" customHeight="1">
      <c r="A5" s="114" t="s">
        <v>132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1:21" ht="18" customHeight="1">
      <c r="A6" s="113" t="s">
        <v>19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1:20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0"/>
    </row>
    <row r="8" spans="1:21" ht="15">
      <c r="A8" s="46"/>
      <c r="B8" s="46"/>
      <c r="C8" s="13" t="s">
        <v>69</v>
      </c>
      <c r="D8" s="14" t="s">
        <v>101</v>
      </c>
      <c r="E8" s="14"/>
      <c r="F8" s="14"/>
      <c r="K8"/>
      <c r="L8" s="14"/>
      <c r="M8" s="14" t="s">
        <v>104</v>
      </c>
      <c r="N8"/>
      <c r="O8" s="14" t="s">
        <v>128</v>
      </c>
      <c r="P8"/>
      <c r="Q8" s="14"/>
      <c r="R8" s="13"/>
      <c r="S8" s="13"/>
      <c r="T8"/>
      <c r="U8"/>
    </row>
    <row r="9" spans="1:21" ht="15">
      <c r="A9" s="46"/>
      <c r="B9" s="46"/>
      <c r="C9" s="13"/>
      <c r="D9" s="14" t="s">
        <v>70</v>
      </c>
      <c r="E9" s="14"/>
      <c r="F9" s="14"/>
      <c r="K9"/>
      <c r="L9" s="14"/>
      <c r="M9" s="13"/>
      <c r="N9"/>
      <c r="O9" s="14" t="s">
        <v>129</v>
      </c>
      <c r="P9"/>
      <c r="Q9" s="14"/>
      <c r="R9" s="13"/>
      <c r="S9" s="13"/>
      <c r="T9"/>
      <c r="U9"/>
    </row>
    <row r="10" spans="1:21" ht="15">
      <c r="A10" s="46"/>
      <c r="B10" s="46"/>
      <c r="C10" s="13"/>
      <c r="D10" s="14" t="s">
        <v>102</v>
      </c>
      <c r="E10" s="14"/>
      <c r="F10" s="14"/>
      <c r="K10"/>
      <c r="L10" s="14"/>
      <c r="M10" s="13"/>
      <c r="N10"/>
      <c r="O10" s="14" t="s">
        <v>130</v>
      </c>
      <c r="P10"/>
      <c r="Q10" s="14"/>
      <c r="R10" s="13"/>
      <c r="S10" s="13"/>
      <c r="T10"/>
      <c r="U10"/>
    </row>
    <row r="11" spans="1:21" ht="18" customHeight="1">
      <c r="A11" s="48"/>
      <c r="B11" s="49"/>
      <c r="C11" s="16"/>
      <c r="D11" s="14" t="s">
        <v>103</v>
      </c>
      <c r="E11" s="14"/>
      <c r="F11" s="14"/>
      <c r="K11"/>
      <c r="L11" s="14"/>
      <c r="M11" s="16"/>
      <c r="N11"/>
      <c r="O11" s="14" t="s">
        <v>106</v>
      </c>
      <c r="P11"/>
      <c r="Q11" s="14"/>
      <c r="R11" s="16"/>
      <c r="S11" s="16"/>
      <c r="T11"/>
      <c r="U11"/>
    </row>
    <row r="12" spans="1:20" ht="18" customHeight="1">
      <c r="A12" s="48"/>
      <c r="B12" s="49"/>
      <c r="C12" s="49"/>
      <c r="D12" s="46"/>
      <c r="E12" s="49"/>
      <c r="F12" s="49"/>
      <c r="G12" s="47"/>
      <c r="H12" s="47"/>
      <c r="I12" s="47"/>
      <c r="J12" s="47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1" ht="15">
      <c r="A13" s="31" t="s">
        <v>74</v>
      </c>
      <c r="B13" s="50"/>
      <c r="C13" s="41"/>
      <c r="D13" s="41"/>
      <c r="E13" s="41"/>
      <c r="F13" s="41"/>
      <c r="G13" s="41"/>
      <c r="H13" s="41"/>
      <c r="I13" s="41"/>
      <c r="J13" s="41"/>
      <c r="K13" s="50"/>
      <c r="L13" s="50"/>
      <c r="M13" s="50"/>
      <c r="N13" s="50"/>
      <c r="O13" s="50"/>
      <c r="P13" s="50"/>
      <c r="Q13" s="50"/>
      <c r="R13" s="50"/>
      <c r="S13" s="31"/>
      <c r="U13" s="32" t="s">
        <v>111</v>
      </c>
    </row>
    <row r="14" spans="1:22" ht="78.75" customHeight="1">
      <c r="A14" s="60" t="s">
        <v>20</v>
      </c>
      <c r="B14" s="67" t="s">
        <v>21</v>
      </c>
      <c r="C14" s="59" t="s">
        <v>22</v>
      </c>
      <c r="D14" s="59" t="s">
        <v>1</v>
      </c>
      <c r="E14" s="60" t="s">
        <v>2</v>
      </c>
      <c r="F14" s="59" t="s">
        <v>3</v>
      </c>
      <c r="G14" s="59" t="s">
        <v>4</v>
      </c>
      <c r="H14" s="59" t="s">
        <v>23</v>
      </c>
      <c r="I14" s="59" t="s">
        <v>1</v>
      </c>
      <c r="J14" s="59" t="s">
        <v>5</v>
      </c>
      <c r="K14" s="59" t="s">
        <v>6</v>
      </c>
      <c r="L14" s="60" t="s">
        <v>24</v>
      </c>
      <c r="M14" s="60" t="s">
        <v>25</v>
      </c>
      <c r="N14" s="68" t="s">
        <v>26</v>
      </c>
      <c r="O14" s="68" t="s">
        <v>27</v>
      </c>
      <c r="P14" s="68" t="s">
        <v>28</v>
      </c>
      <c r="Q14" s="68" t="s">
        <v>29</v>
      </c>
      <c r="R14" s="60" t="s">
        <v>30</v>
      </c>
      <c r="S14" s="68" t="s">
        <v>31</v>
      </c>
      <c r="T14" s="68" t="s">
        <v>32</v>
      </c>
      <c r="U14" s="69" t="s">
        <v>33</v>
      </c>
      <c r="V14" s="70" t="s">
        <v>34</v>
      </c>
    </row>
    <row r="15" spans="1:22" ht="41.25" customHeight="1">
      <c r="A15" s="101" t="s">
        <v>35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ht="32.25" customHeight="1">
      <c r="A16" s="110">
        <v>1</v>
      </c>
      <c r="B16" s="61"/>
      <c r="C16" s="102" t="s">
        <v>55</v>
      </c>
      <c r="D16" s="103" t="s">
        <v>56</v>
      </c>
      <c r="E16" s="128" t="s">
        <v>61</v>
      </c>
      <c r="F16" s="104" t="s">
        <v>57</v>
      </c>
      <c r="G16" s="104" t="s">
        <v>57</v>
      </c>
      <c r="H16" s="123" t="s">
        <v>79</v>
      </c>
      <c r="I16" s="127" t="s">
        <v>80</v>
      </c>
      <c r="J16" s="104" t="s">
        <v>8</v>
      </c>
      <c r="K16" s="104" t="s">
        <v>10</v>
      </c>
      <c r="L16" s="107">
        <v>1</v>
      </c>
      <c r="M16" s="64" t="s">
        <v>65</v>
      </c>
      <c r="N16" s="11">
        <v>7.375</v>
      </c>
      <c r="O16" s="11">
        <v>4.033</v>
      </c>
      <c r="P16" s="11">
        <v>4.311</v>
      </c>
      <c r="Q16" s="11">
        <v>3.444</v>
      </c>
      <c r="R16" s="65"/>
      <c r="S16" s="72">
        <f aca="true" t="shared" si="0" ref="S16:S21">AVERAGE(N16:Q16)</f>
        <v>4.79075</v>
      </c>
      <c r="T16" s="112">
        <f>AVERAGE(S16:S17)</f>
        <v>4.33875</v>
      </c>
      <c r="U16" s="112">
        <f>T16</f>
        <v>4.33875</v>
      </c>
      <c r="V16" s="71"/>
    </row>
    <row r="17" spans="1:22" ht="32.25" customHeight="1">
      <c r="A17" s="110"/>
      <c r="B17" s="61"/>
      <c r="C17" s="102"/>
      <c r="D17" s="103"/>
      <c r="E17" s="128"/>
      <c r="F17" s="104"/>
      <c r="G17" s="104"/>
      <c r="H17" s="124"/>
      <c r="I17" s="127"/>
      <c r="J17" s="104"/>
      <c r="K17" s="104"/>
      <c r="L17" s="107"/>
      <c r="M17" s="64" t="s">
        <v>87</v>
      </c>
      <c r="N17" s="11">
        <v>2.917</v>
      </c>
      <c r="O17" s="11">
        <v>3.85</v>
      </c>
      <c r="P17" s="11">
        <v>6.28</v>
      </c>
      <c r="Q17" s="11">
        <v>2.5</v>
      </c>
      <c r="R17" s="65"/>
      <c r="S17" s="72">
        <f t="shared" si="0"/>
        <v>3.88675</v>
      </c>
      <c r="T17" s="112"/>
      <c r="U17" s="112"/>
      <c r="V17" s="71"/>
    </row>
    <row r="18" spans="1:22" ht="32.25" customHeight="1">
      <c r="A18" s="110">
        <v>2</v>
      </c>
      <c r="B18" s="61"/>
      <c r="C18" s="102" t="s">
        <v>58</v>
      </c>
      <c r="D18" s="129"/>
      <c r="E18" s="125" t="s">
        <v>9</v>
      </c>
      <c r="F18" s="104" t="s">
        <v>57</v>
      </c>
      <c r="G18" s="104" t="s">
        <v>57</v>
      </c>
      <c r="H18" s="126" t="s">
        <v>79</v>
      </c>
      <c r="I18" s="127" t="s">
        <v>80</v>
      </c>
      <c r="J18" s="104" t="s">
        <v>8</v>
      </c>
      <c r="K18" s="104" t="s">
        <v>10</v>
      </c>
      <c r="L18" s="107">
        <v>1</v>
      </c>
      <c r="M18" s="64" t="s">
        <v>65</v>
      </c>
      <c r="N18" s="11">
        <v>6.725</v>
      </c>
      <c r="O18" s="11">
        <v>3.656</v>
      </c>
      <c r="P18" s="11">
        <v>3.278</v>
      </c>
      <c r="Q18" s="11">
        <v>3.417</v>
      </c>
      <c r="R18" s="65"/>
      <c r="S18" s="72">
        <f t="shared" si="0"/>
        <v>4.269</v>
      </c>
      <c r="T18" s="112">
        <f>AVERAGE(S18:S19)</f>
        <v>3.942875</v>
      </c>
      <c r="U18" s="112">
        <f>T18</f>
        <v>3.942875</v>
      </c>
      <c r="V18" s="71"/>
    </row>
    <row r="19" spans="1:22" ht="32.25" customHeight="1">
      <c r="A19" s="110"/>
      <c r="B19" s="61"/>
      <c r="C19" s="102"/>
      <c r="D19" s="129"/>
      <c r="E19" s="125"/>
      <c r="F19" s="104"/>
      <c r="G19" s="104"/>
      <c r="H19" s="126"/>
      <c r="I19" s="127"/>
      <c r="J19" s="104"/>
      <c r="K19" s="104"/>
      <c r="L19" s="107"/>
      <c r="M19" s="64" t="s">
        <v>87</v>
      </c>
      <c r="N19" s="11">
        <v>3.417</v>
      </c>
      <c r="O19" s="11">
        <v>3.37</v>
      </c>
      <c r="P19" s="11">
        <v>5.73</v>
      </c>
      <c r="Q19" s="11">
        <v>1.95</v>
      </c>
      <c r="R19" s="65"/>
      <c r="S19" s="72">
        <f t="shared" si="0"/>
        <v>3.6167499999999997</v>
      </c>
      <c r="T19" s="112"/>
      <c r="U19" s="112"/>
      <c r="V19" s="71"/>
    </row>
    <row r="20" spans="1:22" ht="32.25" customHeight="1">
      <c r="A20" s="110">
        <v>3</v>
      </c>
      <c r="B20" s="61"/>
      <c r="C20" s="102" t="s">
        <v>95</v>
      </c>
      <c r="D20" s="103" t="s">
        <v>100</v>
      </c>
      <c r="E20" s="125" t="s">
        <v>9</v>
      </c>
      <c r="F20" s="104" t="s">
        <v>57</v>
      </c>
      <c r="G20" s="125" t="s">
        <v>75</v>
      </c>
      <c r="H20" s="126" t="s">
        <v>79</v>
      </c>
      <c r="I20" s="127" t="s">
        <v>80</v>
      </c>
      <c r="J20" s="104" t="s">
        <v>8</v>
      </c>
      <c r="K20" s="104" t="s">
        <v>133</v>
      </c>
      <c r="L20" s="107">
        <v>1</v>
      </c>
      <c r="M20" s="64" t="s">
        <v>65</v>
      </c>
      <c r="N20" s="11">
        <v>6.525</v>
      </c>
      <c r="O20" s="11">
        <v>3.056</v>
      </c>
      <c r="P20" s="11">
        <v>2.833</v>
      </c>
      <c r="Q20" s="11">
        <v>2.944</v>
      </c>
      <c r="R20" s="65"/>
      <c r="S20" s="72">
        <f t="shared" si="0"/>
        <v>3.8395</v>
      </c>
      <c r="T20" s="112">
        <f>AVERAGE(S20:S21)</f>
        <v>3.8603750000000003</v>
      </c>
      <c r="U20" s="112">
        <f>T20</f>
        <v>3.8603750000000003</v>
      </c>
      <c r="V20" s="71"/>
    </row>
    <row r="21" spans="1:22" ht="32.25" customHeight="1">
      <c r="A21" s="110"/>
      <c r="B21" s="61"/>
      <c r="C21" s="102"/>
      <c r="D21" s="103"/>
      <c r="E21" s="125"/>
      <c r="F21" s="104"/>
      <c r="G21" s="125"/>
      <c r="H21" s="126"/>
      <c r="I21" s="127"/>
      <c r="J21" s="104"/>
      <c r="K21" s="104"/>
      <c r="L21" s="107"/>
      <c r="M21" s="64" t="s">
        <v>87</v>
      </c>
      <c r="N21" s="11">
        <v>3.875</v>
      </c>
      <c r="O21" s="11">
        <v>3.41</v>
      </c>
      <c r="P21" s="11">
        <v>6.59</v>
      </c>
      <c r="Q21" s="11">
        <v>1.65</v>
      </c>
      <c r="R21" s="65"/>
      <c r="S21" s="72">
        <f t="shared" si="0"/>
        <v>3.88125</v>
      </c>
      <c r="T21" s="112"/>
      <c r="U21" s="112"/>
      <c r="V21" s="71"/>
    </row>
    <row r="22" spans="1:22" ht="41.25" customHeight="1">
      <c r="A22" s="101" t="s">
        <v>38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32.25" customHeight="1">
      <c r="A23" s="110">
        <v>1</v>
      </c>
      <c r="B23" s="61"/>
      <c r="C23" s="108" t="s">
        <v>59</v>
      </c>
      <c r="D23" s="119" t="s">
        <v>60</v>
      </c>
      <c r="E23" s="121" t="s">
        <v>97</v>
      </c>
      <c r="F23" s="104" t="s">
        <v>57</v>
      </c>
      <c r="G23" s="104" t="s">
        <v>57</v>
      </c>
      <c r="H23" s="126" t="s">
        <v>79</v>
      </c>
      <c r="I23" s="127" t="s">
        <v>80</v>
      </c>
      <c r="J23" s="104" t="s">
        <v>8</v>
      </c>
      <c r="K23" s="104" t="s">
        <v>10</v>
      </c>
      <c r="L23" s="107">
        <v>1</v>
      </c>
      <c r="M23" s="64" t="s">
        <v>65</v>
      </c>
      <c r="N23" s="11">
        <v>6.125</v>
      </c>
      <c r="O23" s="11">
        <v>3.989</v>
      </c>
      <c r="P23" s="11">
        <v>3.878</v>
      </c>
      <c r="Q23" s="11">
        <v>3.222</v>
      </c>
      <c r="R23" s="65"/>
      <c r="S23" s="73">
        <f>AVERAGE(N23:Q23)</f>
        <v>4.3035000000000005</v>
      </c>
      <c r="T23" s="112">
        <f>AVERAGE(S23:S24)</f>
        <v>3.9376250000000006</v>
      </c>
      <c r="U23" s="112">
        <f>T23</f>
        <v>3.9376250000000006</v>
      </c>
      <c r="V23" s="71"/>
    </row>
    <row r="24" spans="1:22" ht="32.25" customHeight="1">
      <c r="A24" s="110"/>
      <c r="B24" s="61"/>
      <c r="C24" s="109"/>
      <c r="D24" s="120"/>
      <c r="E24" s="122"/>
      <c r="F24" s="104"/>
      <c r="G24" s="104"/>
      <c r="H24" s="126"/>
      <c r="I24" s="127"/>
      <c r="J24" s="104"/>
      <c r="K24" s="104"/>
      <c r="L24" s="107"/>
      <c r="M24" s="64" t="s">
        <v>87</v>
      </c>
      <c r="N24" s="11">
        <v>3.357</v>
      </c>
      <c r="O24" s="11">
        <v>3.22</v>
      </c>
      <c r="P24" s="11">
        <v>5.36</v>
      </c>
      <c r="Q24" s="11">
        <v>2.35</v>
      </c>
      <c r="R24" s="65"/>
      <c r="S24" s="73">
        <f>AVERAGE(N24:Q24)</f>
        <v>3.57175</v>
      </c>
      <c r="T24" s="112"/>
      <c r="U24" s="112"/>
      <c r="V24" s="71"/>
    </row>
    <row r="25" spans="1:22" ht="30.75" customHeight="1">
      <c r="A25" s="43"/>
      <c r="B25" s="43"/>
      <c r="C25" s="18"/>
      <c r="D25" s="19"/>
      <c r="E25" s="20"/>
      <c r="F25" s="20"/>
      <c r="G25" s="20"/>
      <c r="H25" s="20"/>
      <c r="I25" s="20"/>
      <c r="J25" s="20"/>
      <c r="K25" s="20"/>
      <c r="L25" s="51"/>
      <c r="M25" s="51"/>
      <c r="N25" s="44"/>
      <c r="O25" s="25"/>
      <c r="P25" s="52"/>
      <c r="Q25" s="52"/>
      <c r="R25" s="52"/>
      <c r="S25" s="53"/>
      <c r="T25" s="53"/>
      <c r="U25" s="53"/>
      <c r="V25" s="54"/>
    </row>
    <row r="26" spans="3:17" s="55" customFormat="1" ht="15.75">
      <c r="C26" s="56" t="s">
        <v>14</v>
      </c>
      <c r="D26" s="56"/>
      <c r="E26" s="56"/>
      <c r="F26" s="56"/>
      <c r="G26" s="56"/>
      <c r="H26" s="56"/>
      <c r="I26" s="56"/>
      <c r="J26" s="56"/>
      <c r="K26" s="39" t="s">
        <v>96</v>
      </c>
      <c r="L26" s="56"/>
      <c r="M26" s="56"/>
      <c r="N26" s="56"/>
      <c r="O26" s="56"/>
      <c r="P26" s="56"/>
      <c r="Q26" s="56"/>
    </row>
    <row r="27" spans="3:17" s="55" customFormat="1" ht="15.75">
      <c r="C27" s="56"/>
      <c r="D27" s="56"/>
      <c r="E27" s="56"/>
      <c r="F27" s="56"/>
      <c r="G27" s="56"/>
      <c r="H27" s="56"/>
      <c r="I27" s="56"/>
      <c r="J27" s="56"/>
      <c r="K27" s="39"/>
      <c r="L27" s="56"/>
      <c r="M27" s="56"/>
      <c r="N27" s="56"/>
      <c r="O27" s="56"/>
      <c r="P27" s="56"/>
      <c r="Q27" s="56"/>
    </row>
    <row r="28" spans="3:17" s="55" customFormat="1" ht="15.75">
      <c r="C28" s="56" t="s">
        <v>15</v>
      </c>
      <c r="D28" s="56"/>
      <c r="E28" s="56"/>
      <c r="F28" s="56"/>
      <c r="G28" s="56"/>
      <c r="H28" s="56"/>
      <c r="I28" s="56"/>
      <c r="J28" s="56"/>
      <c r="K28" s="39" t="s">
        <v>71</v>
      </c>
      <c r="L28" s="56"/>
      <c r="M28" s="56"/>
      <c r="N28" s="56"/>
      <c r="O28" s="56"/>
      <c r="P28" s="56"/>
      <c r="Q28" s="56"/>
    </row>
  </sheetData>
  <sheetProtection/>
  <mergeCells count="60">
    <mergeCell ref="A15:V15"/>
    <mergeCell ref="A1:U1"/>
    <mergeCell ref="A2:U2"/>
    <mergeCell ref="A3:U3"/>
    <mergeCell ref="A4:U4"/>
    <mergeCell ref="A5:U5"/>
    <mergeCell ref="A6:U6"/>
    <mergeCell ref="A16:A17"/>
    <mergeCell ref="C16:C17"/>
    <mergeCell ref="D16:D17"/>
    <mergeCell ref="E16:E17"/>
    <mergeCell ref="F16:F17"/>
    <mergeCell ref="G16:G17"/>
    <mergeCell ref="U16:U17"/>
    <mergeCell ref="H16:H17"/>
    <mergeCell ref="I16:I17"/>
    <mergeCell ref="J16:J17"/>
    <mergeCell ref="K16:K17"/>
    <mergeCell ref="L16:L17"/>
    <mergeCell ref="T16:T17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T18:T19"/>
    <mergeCell ref="U18:U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T20:T21"/>
    <mergeCell ref="U20:U21"/>
    <mergeCell ref="A22:V22"/>
    <mergeCell ref="A23:A24"/>
    <mergeCell ref="C23:C24"/>
    <mergeCell ref="D23:D24"/>
    <mergeCell ref="E23:E24"/>
    <mergeCell ref="F23:F24"/>
    <mergeCell ref="T23:T24"/>
    <mergeCell ref="U23:U24"/>
    <mergeCell ref="G23:G24"/>
    <mergeCell ref="H23:H24"/>
    <mergeCell ref="I23:I24"/>
    <mergeCell ref="J23:J24"/>
    <mergeCell ref="K23:K24"/>
    <mergeCell ref="L23:L24"/>
  </mergeCells>
  <printOptions/>
  <pageMargins left="0.2755905511811024" right="0.2362204724409449" top="0" bottom="0.35433070866141736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BreakPreview" zoomScale="60" zoomScalePageLayoutView="0" workbookViewId="0" topLeftCell="A4">
      <selection activeCell="M20" sqref="M20"/>
    </sheetView>
  </sheetViews>
  <sheetFormatPr defaultColWidth="9.140625" defaultRowHeight="15"/>
  <cols>
    <col min="1" max="1" width="23.8515625" style="0" customWidth="1"/>
    <col min="2" max="2" width="18.140625" style="0" customWidth="1"/>
    <col min="3" max="3" width="11.57421875" style="0" customWidth="1"/>
    <col min="4" max="4" width="25.8515625" style="0" customWidth="1"/>
    <col min="5" max="6" width="20.421875" style="0" customWidth="1"/>
  </cols>
  <sheetData>
    <row r="1" spans="1:5" ht="39.75" customHeight="1">
      <c r="A1" s="135" t="s">
        <v>122</v>
      </c>
      <c r="B1" s="135"/>
      <c r="C1" s="135"/>
      <c r="D1" s="135"/>
      <c r="E1" s="135"/>
    </row>
    <row r="2" spans="1:5" ht="15">
      <c r="A2" s="136" t="s">
        <v>127</v>
      </c>
      <c r="B2" s="136"/>
      <c r="C2" s="136"/>
      <c r="D2" s="136"/>
      <c r="E2" s="136"/>
    </row>
    <row r="3" spans="1:4" ht="15">
      <c r="A3" s="33"/>
      <c r="B3" s="33"/>
      <c r="C3" s="33"/>
      <c r="D3" s="33"/>
    </row>
    <row r="4" spans="1:5" ht="15">
      <c r="A4" s="31" t="s">
        <v>74</v>
      </c>
      <c r="B4" s="33"/>
      <c r="C4" s="33"/>
      <c r="D4" s="33"/>
      <c r="E4" s="32" t="s">
        <v>112</v>
      </c>
    </row>
    <row r="5" spans="1:5" ht="15">
      <c r="A5" s="37" t="s">
        <v>41</v>
      </c>
      <c r="B5" s="37" t="s">
        <v>42</v>
      </c>
      <c r="C5" s="37" t="s">
        <v>43</v>
      </c>
      <c r="D5" s="37" t="s">
        <v>44</v>
      </c>
      <c r="E5" s="38" t="s">
        <v>45</v>
      </c>
    </row>
    <row r="6" spans="1:5" ht="34.5" customHeight="1">
      <c r="A6" s="36" t="s">
        <v>14</v>
      </c>
      <c r="B6" s="34" t="s">
        <v>68</v>
      </c>
      <c r="C6" s="34" t="s">
        <v>47</v>
      </c>
      <c r="D6" s="34" t="s">
        <v>51</v>
      </c>
      <c r="E6" s="35"/>
    </row>
    <row r="7" spans="1:5" ht="34.5" customHeight="1">
      <c r="A7" s="34" t="s">
        <v>49</v>
      </c>
      <c r="B7" s="34" t="s">
        <v>114</v>
      </c>
      <c r="C7" s="34" t="s">
        <v>50</v>
      </c>
      <c r="D7" s="34" t="s">
        <v>51</v>
      </c>
      <c r="E7" s="35"/>
    </row>
    <row r="8" spans="1:5" ht="34.5" customHeight="1">
      <c r="A8" s="34" t="s">
        <v>49</v>
      </c>
      <c r="B8" s="34" t="s">
        <v>115</v>
      </c>
      <c r="C8" s="34" t="s">
        <v>50</v>
      </c>
      <c r="D8" s="34" t="s">
        <v>116</v>
      </c>
      <c r="E8" s="35"/>
    </row>
    <row r="9" spans="1:5" ht="34.5" customHeight="1">
      <c r="A9" s="34" t="s">
        <v>49</v>
      </c>
      <c r="B9" s="34" t="s">
        <v>53</v>
      </c>
      <c r="C9" s="34" t="s">
        <v>47</v>
      </c>
      <c r="D9" s="34" t="s">
        <v>51</v>
      </c>
      <c r="E9" s="35"/>
    </row>
    <row r="10" spans="1:5" ht="34.5" customHeight="1">
      <c r="A10" s="34" t="s">
        <v>49</v>
      </c>
      <c r="B10" s="34" t="s">
        <v>46</v>
      </c>
      <c r="C10" s="34" t="s">
        <v>47</v>
      </c>
      <c r="D10" s="34" t="s">
        <v>48</v>
      </c>
      <c r="E10" s="35"/>
    </row>
    <row r="11" spans="1:5" s="45" customFormat="1" ht="34.5" customHeight="1">
      <c r="A11" s="34" t="s">
        <v>49</v>
      </c>
      <c r="B11" s="34" t="s">
        <v>135</v>
      </c>
      <c r="C11" s="34" t="s">
        <v>47</v>
      </c>
      <c r="D11" s="34" t="s">
        <v>66</v>
      </c>
      <c r="E11" s="58"/>
    </row>
    <row r="12" spans="1:5" s="45" customFormat="1" ht="34.5" customHeight="1">
      <c r="A12" s="57" t="s">
        <v>118</v>
      </c>
      <c r="B12" s="34" t="s">
        <v>119</v>
      </c>
      <c r="C12" s="34" t="s">
        <v>52</v>
      </c>
      <c r="D12" s="34" t="s">
        <v>66</v>
      </c>
      <c r="E12" s="58"/>
    </row>
    <row r="13" spans="1:5" s="45" customFormat="1" ht="34.5" customHeight="1">
      <c r="A13" s="57" t="s">
        <v>118</v>
      </c>
      <c r="B13" s="34" t="s">
        <v>63</v>
      </c>
      <c r="C13" s="34" t="s">
        <v>52</v>
      </c>
      <c r="D13" s="34" t="s">
        <v>48</v>
      </c>
      <c r="E13" s="58"/>
    </row>
    <row r="14" spans="1:5" s="45" customFormat="1" ht="34.5" customHeight="1">
      <c r="A14" s="57" t="s">
        <v>118</v>
      </c>
      <c r="B14" s="57" t="s">
        <v>120</v>
      </c>
      <c r="C14" s="57" t="s">
        <v>52</v>
      </c>
      <c r="D14" s="57" t="s">
        <v>121</v>
      </c>
      <c r="E14" s="58"/>
    </row>
    <row r="15" spans="1:5" ht="34.5" customHeight="1">
      <c r="A15" s="34" t="s">
        <v>15</v>
      </c>
      <c r="B15" s="34" t="s">
        <v>72</v>
      </c>
      <c r="C15" s="34" t="s">
        <v>50</v>
      </c>
      <c r="D15" s="34" t="s">
        <v>48</v>
      </c>
      <c r="E15" s="35"/>
    </row>
    <row r="16" spans="1:5" ht="34.5" customHeight="1">
      <c r="A16" s="57" t="s">
        <v>117</v>
      </c>
      <c r="B16" s="34" t="s">
        <v>53</v>
      </c>
      <c r="C16" s="34" t="s">
        <v>47</v>
      </c>
      <c r="D16" s="34" t="s">
        <v>51</v>
      </c>
      <c r="E16" s="35"/>
    </row>
    <row r="17" spans="1:4" ht="15">
      <c r="A17" s="33"/>
      <c r="B17" s="33"/>
      <c r="C17" s="33"/>
      <c r="D17" s="33"/>
    </row>
    <row r="18" spans="1:4" ht="15">
      <c r="A18" s="33"/>
      <c r="B18" s="33"/>
      <c r="C18" s="33"/>
      <c r="D18" s="33"/>
    </row>
    <row r="19" spans="1:4" ht="15">
      <c r="A19" s="33" t="s">
        <v>14</v>
      </c>
      <c r="B19" s="33"/>
      <c r="C19" s="33"/>
      <c r="D19" s="12" t="s">
        <v>123</v>
      </c>
    </row>
    <row r="20" spans="1:4" ht="15">
      <c r="A20" s="33"/>
      <c r="B20" s="33"/>
      <c r="C20" s="33"/>
      <c r="D20" s="33"/>
    </row>
    <row r="21" spans="1:5" ht="39.75" customHeight="1">
      <c r="A21" s="135" t="s">
        <v>122</v>
      </c>
      <c r="B21" s="135"/>
      <c r="C21" s="135"/>
      <c r="D21" s="135"/>
      <c r="E21" s="135"/>
    </row>
    <row r="22" spans="1:5" ht="15">
      <c r="A22" s="136" t="s">
        <v>113</v>
      </c>
      <c r="B22" s="136"/>
      <c r="C22" s="136"/>
      <c r="D22" s="136"/>
      <c r="E22" s="136"/>
    </row>
    <row r="23" spans="1:4" ht="15">
      <c r="A23" s="33"/>
      <c r="B23" s="33"/>
      <c r="C23" s="33"/>
      <c r="D23" s="33"/>
    </row>
    <row r="24" spans="1:5" ht="15">
      <c r="A24" s="31" t="s">
        <v>74</v>
      </c>
      <c r="B24" s="33"/>
      <c r="C24" s="33"/>
      <c r="D24" s="33"/>
      <c r="E24" s="32" t="s">
        <v>112</v>
      </c>
    </row>
    <row r="25" spans="1:5" ht="15">
      <c r="A25" s="37" t="s">
        <v>41</v>
      </c>
      <c r="B25" s="37" t="s">
        <v>42</v>
      </c>
      <c r="C25" s="37" t="s">
        <v>43</v>
      </c>
      <c r="D25" s="37" t="s">
        <v>44</v>
      </c>
      <c r="E25" s="83"/>
    </row>
    <row r="26" spans="1:5" ht="34.5" customHeight="1">
      <c r="A26" s="36" t="s">
        <v>14</v>
      </c>
      <c r="B26" s="34" t="s">
        <v>68</v>
      </c>
      <c r="C26" s="34" t="s">
        <v>47</v>
      </c>
      <c r="D26" s="34" t="s">
        <v>51</v>
      </c>
      <c r="E26" s="85"/>
    </row>
    <row r="27" spans="1:5" ht="34.5" customHeight="1">
      <c r="A27" s="34" t="s">
        <v>49</v>
      </c>
      <c r="B27" s="34" t="s">
        <v>114</v>
      </c>
      <c r="C27" s="34" t="s">
        <v>50</v>
      </c>
      <c r="D27" s="34" t="s">
        <v>51</v>
      </c>
      <c r="E27" s="85"/>
    </row>
    <row r="28" spans="1:5" ht="34.5" customHeight="1">
      <c r="A28" s="34" t="s">
        <v>49</v>
      </c>
      <c r="B28" s="34" t="s">
        <v>115</v>
      </c>
      <c r="C28" s="34" t="s">
        <v>50</v>
      </c>
      <c r="D28" s="34" t="s">
        <v>116</v>
      </c>
      <c r="E28" s="85"/>
    </row>
    <row r="29" spans="1:5" ht="34.5" customHeight="1">
      <c r="A29" s="34" t="s">
        <v>49</v>
      </c>
      <c r="B29" s="34" t="s">
        <v>53</v>
      </c>
      <c r="C29" s="34" t="s">
        <v>47</v>
      </c>
      <c r="D29" s="34" t="s">
        <v>51</v>
      </c>
      <c r="E29" s="85"/>
    </row>
    <row r="30" spans="1:5" ht="34.5" customHeight="1">
      <c r="A30" s="34" t="s">
        <v>49</v>
      </c>
      <c r="B30" s="34" t="s">
        <v>46</v>
      </c>
      <c r="C30" s="34" t="s">
        <v>47</v>
      </c>
      <c r="D30" s="34" t="s">
        <v>48</v>
      </c>
      <c r="E30" s="85"/>
    </row>
    <row r="31" spans="1:5" s="45" customFormat="1" ht="34.5" customHeight="1">
      <c r="A31" s="34" t="s">
        <v>49</v>
      </c>
      <c r="B31" s="34" t="s">
        <v>135</v>
      </c>
      <c r="C31" s="34" t="s">
        <v>47</v>
      </c>
      <c r="D31" s="34" t="s">
        <v>66</v>
      </c>
      <c r="E31" s="86"/>
    </row>
    <row r="32" spans="1:5" s="45" customFormat="1" ht="34.5" customHeight="1">
      <c r="A32" s="57" t="s">
        <v>118</v>
      </c>
      <c r="B32" s="34" t="s">
        <v>119</v>
      </c>
      <c r="C32" s="34" t="s">
        <v>52</v>
      </c>
      <c r="D32" s="34" t="s">
        <v>66</v>
      </c>
      <c r="E32" s="86"/>
    </row>
    <row r="33" spans="1:5" s="45" customFormat="1" ht="34.5" customHeight="1">
      <c r="A33" s="57" t="s">
        <v>118</v>
      </c>
      <c r="B33" s="34" t="s">
        <v>63</v>
      </c>
      <c r="C33" s="34" t="s">
        <v>52</v>
      </c>
      <c r="D33" s="34" t="s">
        <v>48</v>
      </c>
      <c r="E33" s="86"/>
    </row>
    <row r="34" spans="1:5" s="45" customFormat="1" ht="34.5" customHeight="1">
      <c r="A34" s="57" t="s">
        <v>118</v>
      </c>
      <c r="B34" s="57" t="s">
        <v>120</v>
      </c>
      <c r="C34" s="57" t="s">
        <v>52</v>
      </c>
      <c r="D34" s="57" t="s">
        <v>121</v>
      </c>
      <c r="E34" s="86"/>
    </row>
    <row r="35" spans="1:5" ht="34.5" customHeight="1">
      <c r="A35" s="34" t="s">
        <v>15</v>
      </c>
      <c r="B35" s="34" t="s">
        <v>72</v>
      </c>
      <c r="C35" s="34" t="s">
        <v>50</v>
      </c>
      <c r="D35" s="34" t="s">
        <v>48</v>
      </c>
      <c r="E35" s="85"/>
    </row>
    <row r="36" spans="1:5" ht="34.5" customHeight="1">
      <c r="A36" s="57" t="s">
        <v>117</v>
      </c>
      <c r="B36" s="34" t="s">
        <v>53</v>
      </c>
      <c r="C36" s="34" t="s">
        <v>47</v>
      </c>
      <c r="D36" s="34" t="s">
        <v>51</v>
      </c>
      <c r="E36" s="85"/>
    </row>
    <row r="37" spans="1:4" ht="15">
      <c r="A37" s="33"/>
      <c r="B37" s="33"/>
      <c r="C37" s="33"/>
      <c r="D37" s="33"/>
    </row>
    <row r="38" spans="1:4" ht="15">
      <c r="A38" s="33"/>
      <c r="B38" s="33"/>
      <c r="C38" s="33"/>
      <c r="D38" s="33"/>
    </row>
    <row r="39" spans="1:4" ht="15">
      <c r="A39" s="33" t="s">
        <v>14</v>
      </c>
      <c r="B39" s="33"/>
      <c r="C39" s="33"/>
      <c r="D39" s="12" t="s">
        <v>123</v>
      </c>
    </row>
    <row r="40" spans="1:4" ht="15">
      <c r="A40" s="33"/>
      <c r="B40" s="33"/>
      <c r="C40" s="33"/>
      <c r="D40" s="33"/>
    </row>
    <row r="41" spans="1:4" s="88" customFormat="1" ht="14.25">
      <c r="A41" s="33" t="s">
        <v>15</v>
      </c>
      <c r="B41" s="33"/>
      <c r="C41" s="33"/>
      <c r="D41" s="12" t="s">
        <v>126</v>
      </c>
    </row>
    <row r="43" spans="1:5" s="88" customFormat="1" ht="42.75" customHeight="1">
      <c r="A43" s="135" t="s">
        <v>122</v>
      </c>
      <c r="B43" s="135"/>
      <c r="C43" s="135"/>
      <c r="D43" s="135"/>
      <c r="E43" s="135"/>
    </row>
    <row r="44" spans="1:5" s="88" customFormat="1" ht="22.5" customHeight="1">
      <c r="A44" s="134" t="s">
        <v>124</v>
      </c>
      <c r="B44" s="134"/>
      <c r="C44" s="134"/>
      <c r="D44" s="134"/>
      <c r="E44" s="134"/>
    </row>
    <row r="45" spans="1:4" s="88" customFormat="1" ht="14.25">
      <c r="A45" s="33"/>
      <c r="B45" s="33"/>
      <c r="C45" s="33"/>
      <c r="D45" s="33"/>
    </row>
    <row r="46" spans="1:5" s="88" customFormat="1" ht="14.25">
      <c r="A46" s="31" t="s">
        <v>74</v>
      </c>
      <c r="B46" s="33"/>
      <c r="C46" s="33"/>
      <c r="D46" s="33"/>
      <c r="E46" s="32" t="s">
        <v>112</v>
      </c>
    </row>
    <row r="47" spans="1:5" s="88" customFormat="1" ht="14.25">
      <c r="A47" s="82"/>
      <c r="B47" s="82"/>
      <c r="C47" s="82"/>
      <c r="D47" s="82"/>
      <c r="E47" s="89"/>
    </row>
    <row r="48" spans="1:5" s="88" customFormat="1" ht="30" customHeight="1">
      <c r="A48" s="132" t="s">
        <v>125</v>
      </c>
      <c r="B48" s="132"/>
      <c r="C48" s="133">
        <v>3</v>
      </c>
      <c r="D48" s="133"/>
      <c r="E48" s="90"/>
    </row>
    <row r="49" spans="1:5" s="88" customFormat="1" ht="30" customHeight="1">
      <c r="A49" s="95"/>
      <c r="B49" s="95"/>
      <c r="C49" s="95"/>
      <c r="D49" s="95"/>
      <c r="E49" s="90"/>
    </row>
    <row r="50" spans="1:5" s="88" customFormat="1" ht="15">
      <c r="A50" s="93">
        <v>1</v>
      </c>
      <c r="B50" s="94" t="s">
        <v>51</v>
      </c>
      <c r="C50" s="94"/>
      <c r="D50" s="84"/>
      <c r="E50" s="90"/>
    </row>
    <row r="51" spans="1:5" s="88" customFormat="1" ht="15">
      <c r="A51" s="93">
        <v>2</v>
      </c>
      <c r="B51" s="94" t="s">
        <v>48</v>
      </c>
      <c r="C51" s="94"/>
      <c r="D51" s="84"/>
      <c r="E51" s="90"/>
    </row>
    <row r="52" spans="1:5" s="88" customFormat="1" ht="15">
      <c r="A52" s="93">
        <v>3</v>
      </c>
      <c r="B52" s="94" t="s">
        <v>66</v>
      </c>
      <c r="C52" s="94"/>
      <c r="D52" s="84"/>
      <c r="E52" s="90"/>
    </row>
    <row r="53" spans="1:5" s="88" customFormat="1" ht="15">
      <c r="A53" s="93"/>
      <c r="B53" s="94"/>
      <c r="C53" s="94"/>
      <c r="D53" s="84"/>
      <c r="E53" s="90"/>
    </row>
    <row r="54" spans="1:5" s="88" customFormat="1" ht="15">
      <c r="A54" s="93"/>
      <c r="B54" s="94"/>
      <c r="C54" s="94"/>
      <c r="D54" s="84"/>
      <c r="E54" s="91"/>
    </row>
    <row r="55" spans="1:5" s="88" customFormat="1" ht="14.25">
      <c r="A55" s="87"/>
      <c r="B55" s="84"/>
      <c r="C55" s="84"/>
      <c r="D55" s="84"/>
      <c r="E55" s="92"/>
    </row>
    <row r="56" spans="1:4" s="88" customFormat="1" ht="14.25">
      <c r="A56" s="33"/>
      <c r="B56" s="33"/>
      <c r="C56" s="33"/>
      <c r="D56" s="33"/>
    </row>
    <row r="57" spans="1:4" s="88" customFormat="1" ht="14.25">
      <c r="A57" s="33" t="s">
        <v>14</v>
      </c>
      <c r="B57" s="33"/>
      <c r="C57" s="33"/>
      <c r="D57" s="12" t="s">
        <v>123</v>
      </c>
    </row>
  </sheetData>
  <sheetProtection/>
  <mergeCells count="8">
    <mergeCell ref="A48:B48"/>
    <mergeCell ref="C48:D48"/>
    <mergeCell ref="A1:E1"/>
    <mergeCell ref="A2:E2"/>
    <mergeCell ref="A21:E21"/>
    <mergeCell ref="A22:E22"/>
    <mergeCell ref="A43:E43"/>
    <mergeCell ref="A44:E44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2" manualBreakCount="2">
    <brk id="20" max="4" man="1"/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Alevtina</cp:lastModifiedBy>
  <cp:lastPrinted>2019-08-25T13:28:12Z</cp:lastPrinted>
  <dcterms:created xsi:type="dcterms:W3CDTF">2016-09-15T05:45:27Z</dcterms:created>
  <dcterms:modified xsi:type="dcterms:W3CDTF">2019-08-25T13:38:40Z</dcterms:modified>
  <cp:category/>
  <cp:version/>
  <cp:contentType/>
  <cp:contentStatus/>
</cp:coreProperties>
</file>