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995" tabRatio="797" activeTab="0"/>
  </bookViews>
  <sheets>
    <sheet name="МЛ ВС" sheetId="1" r:id="rId1"/>
    <sheet name="CVN 1 вс " sheetId="2" r:id="rId2"/>
    <sheet name="CVN J вс" sheetId="3" r:id="rId3"/>
    <sheet name="CVN Ch1 вс" sheetId="4" r:id="rId4"/>
    <sheet name="CVN Ch вс" sheetId="5" r:id="rId5"/>
    <sheet name="CVN K вс" sheetId="6" r:id="rId6"/>
    <sheet name="Судейская ВС" sheetId="7" r:id="rId7"/>
  </sheets>
  <externalReferences>
    <externalReference r:id="rId10"/>
  </externalReferences>
  <definedNames>
    <definedName name="_xlnm.Print_Titles" localSheetId="1">'CVN 1 вс '!$14:$14</definedName>
    <definedName name="_xlnm.Print_Titles" localSheetId="4">'CVN Ch вс'!$14:$14</definedName>
    <definedName name="_xlnm.Print_Titles" localSheetId="3">'CVN Ch1 вс'!$14:$14</definedName>
    <definedName name="_xlnm.Print_Titles" localSheetId="2">'CVN J вс'!$14:$14</definedName>
    <definedName name="_xlnm.Print_Titles" localSheetId="5">'CVN K вс'!$14:$14</definedName>
    <definedName name="_xlnm.Print_Titles" localSheetId="0">'МЛ ВС'!$7:$7</definedName>
    <definedName name="_xlnm.Print_Area" localSheetId="1">'CVN 1 вс '!$A$1:$V$36</definedName>
    <definedName name="_xlnm.Print_Area" localSheetId="4">'CVN Ch вс'!$A$1:$V$38</definedName>
    <definedName name="_xlnm.Print_Area" localSheetId="3">'CVN Ch1 вс'!$A$1:$V$30</definedName>
    <definedName name="_xlnm.Print_Area" localSheetId="2">'CVN J вс'!$A$1:$U$21</definedName>
    <definedName name="_xlnm.Print_Area" localSheetId="5">'CVN K вс'!$A$1:$U$24</definedName>
    <definedName name="_xlnm.Print_Area" localSheetId="0">'МЛ ВС'!$A$1:$M$45</definedName>
  </definedNames>
  <calcPr fullCalcOnLoad="1"/>
</workbook>
</file>

<file path=xl/sharedStrings.xml><?xml version="1.0" encoding="utf-8"?>
<sst xmlns="http://schemas.openxmlformats.org/spreadsheetml/2006/main" count="924" uniqueCount="220">
  <si>
    <t>Вольтижировка</t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</si>
  <si>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</si>
  <si>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</si>
  <si>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</si>
  <si>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</si>
  <si>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t>Владелец</t>
  </si>
  <si>
    <t>Команда, регион</t>
  </si>
  <si>
    <t>КМС</t>
  </si>
  <si>
    <t>Савельева О.</t>
  </si>
  <si>
    <t>КК "Лизар" / 
Санкт-Петербург</t>
  </si>
  <si>
    <r>
      <t xml:space="preserve">БОЧАРОВА </t>
    </r>
    <r>
      <rPr>
        <sz val="9"/>
        <rFont val="Verdana"/>
        <family val="2"/>
      </rPr>
      <t>Дарья, 2002</t>
    </r>
  </si>
  <si>
    <t>031202</t>
  </si>
  <si>
    <t>1Ю</t>
  </si>
  <si>
    <r>
      <t xml:space="preserve">САВЕЛЬЕВА </t>
    </r>
    <r>
      <rPr>
        <sz val="9"/>
        <rFont val="Verdana"/>
        <family val="2"/>
      </rPr>
      <t>Арина, 2002</t>
    </r>
  </si>
  <si>
    <t>000102</t>
  </si>
  <si>
    <r>
      <t xml:space="preserve">ШАРШУКОВА </t>
    </r>
    <r>
      <rPr>
        <sz val="9"/>
        <rFont val="Verdana"/>
        <family val="2"/>
      </rPr>
      <t>Софья, 2005</t>
    </r>
  </si>
  <si>
    <t>002805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</si>
  <si>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</si>
  <si>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</si>
  <si>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t>000409</t>
  </si>
  <si>
    <t>Главный судья</t>
  </si>
  <si>
    <t>Главный секретарь</t>
  </si>
  <si>
    <t>010805</t>
  </si>
  <si>
    <r>
      <t xml:space="preserve">ПАВЛОВА </t>
    </r>
    <r>
      <rPr>
        <sz val="9"/>
        <rFont val="Verdana"/>
        <family val="2"/>
      </rPr>
      <t>Марина</t>
    </r>
  </si>
  <si>
    <t>Технические результаты</t>
  </si>
  <si>
    <t>Индивидуальный зачет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</si>
  <si>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</si>
  <si>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</si>
  <si>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</si>
  <si>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</si>
  <si>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</si>
  <si>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</si>
  <si>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</si>
  <si>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</si>
  <si>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</si>
  <si>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</si>
  <si>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</si>
  <si>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</si>
  <si>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</si>
  <si>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</si>
  <si>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</si>
  <si>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</si>
  <si>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ПП</t>
  </si>
  <si>
    <t>Категория "CVN J"</t>
  </si>
  <si>
    <t>Категория "CVN Ch"</t>
  </si>
  <si>
    <t>Мужской зачет</t>
  </si>
  <si>
    <r>
      <t xml:space="preserve">ШОМЕСОВА </t>
    </r>
    <r>
      <rPr>
        <sz val="9"/>
        <rFont val="Verdana"/>
        <family val="2"/>
      </rPr>
      <t>Ксения, 2005</t>
    </r>
  </si>
  <si>
    <t>Тренер</t>
  </si>
  <si>
    <t>Менчиков В.</t>
  </si>
  <si>
    <t>Быкова М.</t>
  </si>
  <si>
    <r>
      <t xml:space="preserve">КОЗЛЕНКО </t>
    </r>
    <r>
      <rPr>
        <sz val="9"/>
        <rFont val="Verdana"/>
        <family val="2"/>
      </rPr>
      <t>Анастасия, 2003</t>
    </r>
  </si>
  <si>
    <t>Должность</t>
  </si>
  <si>
    <t>ФИО</t>
  </si>
  <si>
    <t>Категория</t>
  </si>
  <si>
    <t>Регион</t>
  </si>
  <si>
    <t>Оценка</t>
  </si>
  <si>
    <t>Савельева О.В.</t>
  </si>
  <si>
    <t>1К</t>
  </si>
  <si>
    <t>Санкт-Петербург</t>
  </si>
  <si>
    <t xml:space="preserve">Член ГСК </t>
  </si>
  <si>
    <t>ВК</t>
  </si>
  <si>
    <t>Ленинградская область</t>
  </si>
  <si>
    <t>2К</t>
  </si>
  <si>
    <t>Королькова Т.Е.</t>
  </si>
  <si>
    <t>ГБУ ДО "Центр Ладога / Ленинградская область</t>
  </si>
  <si>
    <t>025605</t>
  </si>
  <si>
    <r>
      <t xml:space="preserve">ВАХРУШИНА </t>
    </r>
    <r>
      <rPr>
        <sz val="9"/>
        <rFont val="Verdana"/>
        <family val="2"/>
      </rPr>
      <t>Ульяна, 2008</t>
    </r>
  </si>
  <si>
    <t>014308</t>
  </si>
  <si>
    <t>Савельева Е.</t>
  </si>
  <si>
    <r>
      <t xml:space="preserve">НИКИТИН </t>
    </r>
    <r>
      <rPr>
        <sz val="9"/>
        <rFont val="Verdana"/>
        <family val="2"/>
      </rPr>
      <t>Арсений, 2007</t>
    </r>
  </si>
  <si>
    <t>021607</t>
  </si>
  <si>
    <t>005809</t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</si>
  <si>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Мария, 2009</t>
    </r>
  </si>
  <si>
    <t>2Ю</t>
  </si>
  <si>
    <t>024783</t>
  </si>
  <si>
    <t>Вахмянина И.И.</t>
  </si>
  <si>
    <r>
      <t xml:space="preserve">ШКАРИН </t>
    </r>
    <r>
      <rPr>
        <sz val="9"/>
        <rFont val="Verdana"/>
        <family val="2"/>
      </rPr>
      <t>Андрей, 2004</t>
    </r>
  </si>
  <si>
    <t>017904</t>
  </si>
  <si>
    <t>Мосина С.</t>
  </si>
  <si>
    <t>ОП</t>
  </si>
  <si>
    <t>Вологодская область</t>
  </si>
  <si>
    <r>
      <t xml:space="preserve">МАРКЕДОНСКАЯ </t>
    </r>
    <r>
      <rPr>
        <sz val="9"/>
        <rFont val="Verdana"/>
        <family val="2"/>
      </rPr>
      <t>Екатерина, 2005</t>
    </r>
  </si>
  <si>
    <r>
      <t xml:space="preserve">ПЫТЬКОВ </t>
    </r>
    <r>
      <rPr>
        <sz val="9"/>
        <rFont val="Verdana"/>
        <family val="2"/>
      </rPr>
      <t>Максим, 2008</t>
    </r>
  </si>
  <si>
    <t>000808</t>
  </si>
  <si>
    <t>Кулик Н.</t>
  </si>
  <si>
    <r>
      <t xml:space="preserve">ПЫТЬКОВ </t>
    </r>
    <r>
      <rPr>
        <sz val="9"/>
        <rFont val="Verdana"/>
        <family val="2"/>
      </rPr>
      <t>Никита, 2006</t>
    </r>
  </si>
  <si>
    <t>005106</t>
  </si>
  <si>
    <t>001909</t>
  </si>
  <si>
    <t>016802</t>
  </si>
  <si>
    <t>Сухарева Е.Г.</t>
  </si>
  <si>
    <t>Судьи ОП:</t>
  </si>
  <si>
    <t>Судьи ПП:</t>
  </si>
  <si>
    <t>В - Сухарева Е.Г. - 1К - Ленинградская область</t>
  </si>
  <si>
    <t>Разбитная Е.  - ВК -  Санкт-Петербург</t>
  </si>
  <si>
    <t>МАУ СШ №9 по конному спорту / Вологодская область</t>
  </si>
  <si>
    <t>Разбитная Е.А.</t>
  </si>
  <si>
    <t>Егорова А.А.</t>
  </si>
  <si>
    <t>24 августа 2019г</t>
  </si>
  <si>
    <t>КСК "Вента-арена" / Ленинградская область</t>
  </si>
  <si>
    <r>
      <t>ЦАРИЦА ЭСФИРА-</t>
    </r>
    <r>
      <rPr>
        <sz val="9"/>
        <rFont val="Verdana"/>
        <family val="2"/>
      </rPr>
      <t>12, коб., гнед., полукр., Эфир, Россия</t>
    </r>
  </si>
  <si>
    <t>020478</t>
  </si>
  <si>
    <t>Королькова Т.</t>
  </si>
  <si>
    <t>Лагунов Р.</t>
  </si>
  <si>
    <r>
      <rPr>
        <b/>
        <sz val="9"/>
        <rFont val="Verdana"/>
        <family val="2"/>
      </rPr>
      <t>ГЕОРГИЙ ПОБЕДОНОСЕЦ-</t>
    </r>
    <r>
      <rPr>
        <sz val="9"/>
        <rFont val="Verdana"/>
        <family val="2"/>
      </rPr>
      <t>07, мер., вор., трак.-латв., Покахонтас, Агалатова КСК</t>
    </r>
  </si>
  <si>
    <t>008126</t>
  </si>
  <si>
    <t>010629</t>
  </si>
  <si>
    <t>071903</t>
  </si>
  <si>
    <r>
      <rPr>
        <b/>
        <sz val="9"/>
        <rFont val="Verdana"/>
        <family val="2"/>
      </rPr>
      <t>ПЕРГАМ-</t>
    </r>
    <r>
      <rPr>
        <sz val="9"/>
        <rFont val="Verdana"/>
        <family val="2"/>
      </rPr>
      <t>09, мер., рыж., полукр., Ганг, Россия</t>
    </r>
  </si>
  <si>
    <t>020436</t>
  </si>
  <si>
    <r>
      <t xml:space="preserve">КК "Лизар" / 
</t>
    </r>
    <r>
      <rPr>
        <sz val="9"/>
        <color indexed="8"/>
        <rFont val="Verdana"/>
        <family val="2"/>
      </rPr>
      <t>Ленинградская область</t>
    </r>
  </si>
  <si>
    <r>
      <t>ГОРИНА</t>
    </r>
    <r>
      <rPr>
        <sz val="9"/>
        <rFont val="Verdana"/>
        <family val="2"/>
      </rPr>
      <t xml:space="preserve"> Елизавета, 2002</t>
    </r>
  </si>
  <si>
    <r>
      <t xml:space="preserve">КК "Лизар" / 
</t>
    </r>
    <r>
      <rPr>
        <sz val="9"/>
        <color indexed="8"/>
        <rFont val="Verdana"/>
        <family val="2"/>
      </rPr>
      <t>Санкт-Петербург</t>
    </r>
  </si>
  <si>
    <r>
      <t xml:space="preserve">САВЕЛЬЕВА </t>
    </r>
    <r>
      <rPr>
        <sz val="9"/>
        <rFont val="Verdana"/>
        <family val="2"/>
      </rPr>
      <t>Елизавета, 2000</t>
    </r>
  </si>
  <si>
    <t>000600</t>
  </si>
  <si>
    <r>
      <t xml:space="preserve">ПЕРГАМ-09, </t>
    </r>
    <r>
      <rPr>
        <sz val="9"/>
        <rFont val="Verdana"/>
        <family val="2"/>
      </rPr>
      <t>мер., рыж., полукр., Ганг, Россия</t>
    </r>
  </si>
  <si>
    <t>Категория "CVN 1*"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</si>
  <si>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</si>
  <si>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r>
      <t xml:space="preserve">САФАРОВ </t>
    </r>
    <r>
      <rPr>
        <sz val="9"/>
        <rFont val="Verdana"/>
        <family val="2"/>
      </rPr>
      <t>Рамиль,2005</t>
    </r>
  </si>
  <si>
    <t>КСК "Гармония"/Удмуртская респ</t>
  </si>
  <si>
    <r>
      <t xml:space="preserve">ФРОЛОВ  </t>
    </r>
    <r>
      <rPr>
        <sz val="9"/>
        <rFont val="Verdana"/>
        <family val="2"/>
      </rPr>
      <t>Игорь, 2009</t>
    </r>
  </si>
  <si>
    <t>Категория "CVN Ch 1*"</t>
  </si>
  <si>
    <r>
      <t xml:space="preserve">ЯГОДИНА </t>
    </r>
    <r>
      <rPr>
        <sz val="9"/>
        <rFont val="Verdana"/>
        <family val="2"/>
      </rPr>
      <t>София, 2008</t>
    </r>
  </si>
  <si>
    <t>008908</t>
  </si>
  <si>
    <t>ЧК/Москва
Московская область</t>
  </si>
  <si>
    <r>
      <t xml:space="preserve">ПОКОЕВА </t>
    </r>
    <r>
      <rPr>
        <sz val="9"/>
        <rFont val="Verdana"/>
        <family val="2"/>
      </rPr>
      <t>Ксения,2007</t>
    </r>
  </si>
  <si>
    <t>КСК "Реванш"/Удмуртская респ.</t>
  </si>
  <si>
    <r>
      <t xml:space="preserve">КИРПИЧЕВ </t>
    </r>
    <r>
      <rPr>
        <sz val="9"/>
        <rFont val="Verdana"/>
        <family val="2"/>
      </rPr>
      <t>Максим, 2008</t>
    </r>
  </si>
  <si>
    <t>Бурлыка К.</t>
  </si>
  <si>
    <t>МАУ "СШ №9 по конному спорту" /
Вологодская область</t>
  </si>
  <si>
    <r>
      <t xml:space="preserve">ВЕНДА </t>
    </r>
    <r>
      <rPr>
        <sz val="9"/>
        <rFont val="Verdana"/>
        <family val="2"/>
      </rPr>
      <t>Тимур, 2006</t>
    </r>
  </si>
  <si>
    <t>Дерюшев Е.</t>
  </si>
  <si>
    <r>
      <t xml:space="preserve">ГРАНД-00, </t>
    </r>
    <r>
      <rPr>
        <sz val="9"/>
        <rFont val="Verdana"/>
        <family val="2"/>
      </rPr>
      <t>мер., рыж., спорт.пом., Гастралер, Россия</t>
    </r>
  </si>
  <si>
    <r>
      <t xml:space="preserve">ЯКИМОВА </t>
    </r>
    <r>
      <rPr>
        <sz val="9"/>
        <rFont val="Verdana"/>
        <family val="2"/>
      </rPr>
      <t>Виктория, 2009</t>
    </r>
  </si>
  <si>
    <r>
      <t xml:space="preserve">ДЖАГАРЯН </t>
    </r>
    <r>
      <rPr>
        <sz val="9"/>
        <rFont val="Verdana"/>
        <family val="2"/>
      </rPr>
      <t>Вероника, 2009</t>
    </r>
  </si>
  <si>
    <t>Категория "CVN К"</t>
  </si>
  <si>
    <r>
      <t xml:space="preserve">ЦАРИЦА ЭСФИРА-12, </t>
    </r>
    <r>
      <rPr>
        <sz val="9"/>
        <rFont val="Verdana"/>
        <family val="2"/>
      </rPr>
      <t>коб., гнед., полукр., Эфир, Россия</t>
    </r>
  </si>
  <si>
    <t>КСК "Реванш"/
Удмуртская респ.</t>
  </si>
  <si>
    <t>КСК "Гармония"/
Удмуртская респ</t>
  </si>
  <si>
    <t>ТП</t>
  </si>
  <si>
    <t>023209</t>
  </si>
  <si>
    <r>
      <t xml:space="preserve">СЕРГЕЕВ </t>
    </r>
    <r>
      <rPr>
        <sz val="9"/>
        <rFont val="Verdana"/>
        <family val="2"/>
      </rPr>
      <t>Максим, 2009</t>
    </r>
  </si>
  <si>
    <t>022809</t>
  </si>
  <si>
    <t>Всероссийские соревнования</t>
  </si>
  <si>
    <t>Ягодин А.</t>
  </si>
  <si>
    <t>Румянцева Е. - ВК - Ленинградская область</t>
  </si>
  <si>
    <t>091905</t>
  </si>
  <si>
    <t>067106</t>
  </si>
  <si>
    <t>044007</t>
  </si>
  <si>
    <t>КК "Лизар" / 
Ленинградская область</t>
  </si>
  <si>
    <t>А - Кулик Н.А. - 1К - Вологодская область</t>
  </si>
  <si>
    <t>С - Королькова Т.Е. - 1К - Ленинградская область</t>
  </si>
  <si>
    <t>Д - Михайлова Т.Г. - ВК - Новгородская область</t>
  </si>
  <si>
    <t>Судьи ТП:</t>
  </si>
  <si>
    <r>
      <t xml:space="preserve">ВСЕРОССИЙСКИЕ СОРЕВНОВАНИЯ ПО ВОЛЬТИЖИРОВКЕ
</t>
    </r>
    <r>
      <rPr>
        <sz val="12"/>
        <rFont val="Verdana"/>
        <family val="2"/>
      </rPr>
      <t>мужчины и женщины, юноши и девушки (до 19 лет), мальчики и девочки (до 15 лет), мальчики и девочки (до 11 лет)</t>
    </r>
  </si>
  <si>
    <t>Д - Кулик Н.А. - 1К - Вологодская область</t>
  </si>
  <si>
    <t xml:space="preserve">     В - Кулик Н.А. - 1К - Вологодская область</t>
  </si>
  <si>
    <t xml:space="preserve">     С - Королькова Т.Е. - 1К - Ленинградская область</t>
  </si>
  <si>
    <t xml:space="preserve">     Д - Сухарева Е.Г. - 1К - Ленинградская область</t>
  </si>
  <si>
    <t>24-25 августа 2019г</t>
  </si>
  <si>
    <t>24-25 августа 2019</t>
  </si>
  <si>
    <t>СПРАВКА о составе судейское коллегии</t>
  </si>
  <si>
    <t>Румянцева Е.А.</t>
  </si>
  <si>
    <t>Михайлова Т.Г.</t>
  </si>
  <si>
    <t>Новгородская область</t>
  </si>
  <si>
    <t>Зам.гл.секретаря</t>
  </si>
  <si>
    <t>Судья-инспектор (шеф-стюард)</t>
  </si>
  <si>
    <t>Технический делегат</t>
  </si>
  <si>
    <t>Ассистент судьи</t>
  </si>
  <si>
    <t>Мосина С.А.</t>
  </si>
  <si>
    <t>Михайлова О.</t>
  </si>
  <si>
    <t>Иркутская область</t>
  </si>
  <si>
    <t>Румянцева Е.А. - ВК - Ленинградская область</t>
  </si>
  <si>
    <t>СПРАВКА о количестве субъектов РФ</t>
  </si>
  <si>
    <t>ВСЕГО РЕГИОНОВ:</t>
  </si>
  <si>
    <t>Удмуртская республика</t>
  </si>
  <si>
    <t>Московская область</t>
  </si>
  <si>
    <r>
      <rPr>
        <b/>
        <sz val="14"/>
        <color indexed="8"/>
        <rFont val="Verdana"/>
        <family val="2"/>
      </rPr>
      <t>ВСЕРОССИЙСКИЕ СОРЕВНОВАНИЯ ПО ВОЛЬТИЖИРОВКЕ</t>
    </r>
    <r>
      <rPr>
        <sz val="11"/>
        <color indexed="8"/>
        <rFont val="Verdana"/>
        <family val="2"/>
      </rPr>
      <t xml:space="preserve">
Всероссийские</t>
    </r>
    <r>
      <rPr>
        <sz val="12"/>
        <color indexed="8"/>
        <rFont val="Verdana"/>
        <family val="2"/>
      </rPr>
      <t xml:space="preserve"> соревнования</t>
    </r>
  </si>
  <si>
    <t>КСК "Гармония" / Удмуртская респ.</t>
  </si>
  <si>
    <t>Разбитная Е.А. - ВК - Санкт-Петербург</t>
  </si>
  <si>
    <t>Состав судейское коллегии</t>
  </si>
  <si>
    <t>А - Михайлова Т.Г. - ВК - Новгородская область</t>
  </si>
  <si>
    <t>В - Королькова Т.Е. - 1К - Ленинградская область</t>
  </si>
  <si>
    <t>С - Сухарева Е.Г. - 1К - Ленинградская область</t>
  </si>
  <si>
    <t xml:space="preserve">                 Судьи ПП: А - Румянцева Е. - ВК - ленинградская область</t>
  </si>
  <si>
    <t>кмс</t>
  </si>
  <si>
    <t xml:space="preserve"> -</t>
  </si>
  <si>
    <t>Кулик Н.А.</t>
  </si>
  <si>
    <t>ВСЕРОССИЙСКИЕ СОРЕВНОВАНИЯ ПО ВОЛЬТИЖИРОВКЕ</t>
  </si>
  <si>
    <t>категории  "CVN1*", "CVNJ1*", "CVN Ch1*", "СVN Ch", "CVN K"</t>
  </si>
  <si>
    <t>Мастер-лист</t>
  </si>
  <si>
    <t>24-25 августа 2019 г.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</si>
  <si>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</si>
  <si>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</si>
  <si>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</si>
  <si>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</si>
  <si>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*</t>
  </si>
  <si>
    <t>Категория "CVN 1*" - индивидуальный зачет (женщины)</t>
  </si>
  <si>
    <t>ВС</t>
  </si>
  <si>
    <t>CVN</t>
  </si>
  <si>
    <t>КК "Лизар" / Санкт-Петербург</t>
  </si>
  <si>
    <t>Категория "CVNJ*" - индивидуальный зачет (мужчины)</t>
  </si>
  <si>
    <t>CVNJ м</t>
  </si>
  <si>
    <t>МАУ "СШ №9 по конному спорту" / Вологодская область</t>
  </si>
  <si>
    <t>Категория "CVN Ch*" - индивидуальный зачет (женщины)</t>
  </si>
  <si>
    <t>CVNCh1* ж</t>
  </si>
  <si>
    <t>CVNCh 1* ж</t>
  </si>
  <si>
    <t>Категория "CVN Ch1*" - индивидуальный зачет (мужчины)</t>
  </si>
  <si>
    <t>CVNCh 1* м</t>
  </si>
  <si>
    <t>КСК "Гармония" / Удмуртская респ</t>
  </si>
  <si>
    <t>Категория "CVN Ch" - индивидуальный зачет (женщины)</t>
  </si>
  <si>
    <r>
      <t xml:space="preserve">CVNCh  </t>
    </r>
    <r>
      <rPr>
        <b/>
        <sz val="9"/>
        <rFont val="Verdana"/>
        <family val="2"/>
      </rPr>
      <t>Ж</t>
    </r>
  </si>
  <si>
    <t xml:space="preserve">CVNCh </t>
  </si>
  <si>
    <t>ЧК/
Московская область</t>
  </si>
  <si>
    <t>КСК "Гармония"/Удмуртская респ.</t>
  </si>
  <si>
    <t>Категория "CVN Ch" - индивидуальный зачет (мужчины)</t>
  </si>
  <si>
    <r>
      <t xml:space="preserve">CVNCh  </t>
    </r>
    <r>
      <rPr>
        <b/>
        <sz val="9"/>
        <rFont val="Verdana"/>
        <family val="2"/>
      </rPr>
      <t>М</t>
    </r>
  </si>
  <si>
    <t>Категория "CVN К" - индивидуальный зачет (женщины)</t>
  </si>
  <si>
    <t>CVN K</t>
  </si>
  <si>
    <t>Категория "CVN К" - индивидуальный зачет (мужчины)</t>
  </si>
  <si>
    <t>Разбитная Е. - ВК - Санкт-Петербург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</si>
</sst>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00"/>
    <numFmt numFmtId="182" formatCode="0.0"/>
    <numFmt numFmtId="183" formatCode="_(&quot;$&quot;* #,##0.00_);_(&quot;$&quot;* \(#,##0.00\);_(&quot;$&quot;* &quot;-&quot;??_);_(@_)"/>
    <numFmt numFmtId="184" formatCode="_(\$* #,##0.00_);_(\$* \(#,##0.00\);_(\$* \-??_);_(@_)"/>
    <numFmt numFmtId="185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0"/>
      <name val="Verdana"/>
      <family val="2"/>
    </font>
    <font>
      <i/>
      <sz val="14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i/>
      <sz val="9"/>
      <name val="Arial Cyr"/>
      <family val="0"/>
    </font>
    <font>
      <sz val="10"/>
      <color indexed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u val="single"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4" fontId="2" fillId="0" borderId="0" applyFill="0" applyBorder="0" applyAlignment="0" applyProtection="0"/>
    <xf numFmtId="178" fontId="11" fillId="0" borderId="0" applyFont="0" applyFill="0" applyBorder="0" applyAlignment="0" applyProtection="0"/>
    <xf numFmtId="184" fontId="2" fillId="0" borderId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" fillId="33" borderId="0" xfId="127" applyFont="1" applyFill="1" applyAlignment="1" applyProtection="1">
      <alignment horizontal="center" vertical="center"/>
      <protection locked="0"/>
    </xf>
    <xf numFmtId="0" fontId="2" fillId="0" borderId="0" xfId="127" applyAlignment="1" applyProtection="1">
      <alignment vertical="center"/>
      <protection locked="0"/>
    </xf>
    <xf numFmtId="0" fontId="4" fillId="0" borderId="0" xfId="127" applyFont="1" applyAlignment="1" applyProtection="1">
      <alignment horizontal="center" vertical="center"/>
      <protection locked="0"/>
    </xf>
    <xf numFmtId="0" fontId="6" fillId="0" borderId="0" xfId="127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0" xfId="127" applyFont="1" applyAlignment="1" applyProtection="1">
      <alignment wrapText="1"/>
      <protection locked="0"/>
    </xf>
    <xf numFmtId="0" fontId="9" fillId="0" borderId="0" xfId="127" applyFont="1" applyAlignment="1" applyProtection="1">
      <alignment shrinkToFit="1"/>
      <protection locked="0"/>
    </xf>
    <xf numFmtId="0" fontId="9" fillId="0" borderId="0" xfId="127" applyFont="1" applyProtection="1">
      <alignment/>
      <protection locked="0"/>
    </xf>
    <xf numFmtId="180" fontId="10" fillId="0" borderId="10" xfId="127" applyNumberFormat="1" applyFont="1" applyFill="1" applyBorder="1" applyAlignment="1" applyProtection="1">
      <alignment horizontal="center" vertical="center"/>
      <protection locked="0"/>
    </xf>
    <xf numFmtId="49" fontId="10" fillId="0" borderId="10" xfId="97" applyNumberFormat="1" applyFont="1" applyFill="1" applyBorder="1" applyAlignment="1" applyProtection="1">
      <alignment horizontal="center" vertical="center" wrapText="1"/>
      <protection locked="0"/>
    </xf>
    <xf numFmtId="180" fontId="10" fillId="0" borderId="10" xfId="97" applyNumberFormat="1" applyFont="1" applyFill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27" applyFont="1" applyAlignment="1" applyProtection="1">
      <alignment/>
      <protection locked="0"/>
    </xf>
    <xf numFmtId="0" fontId="14" fillId="0" borderId="0" xfId="127" applyFont="1" applyAlignment="1" applyProtection="1">
      <alignment horizontal="center" vertical="center"/>
      <protection locked="0"/>
    </xf>
    <xf numFmtId="0" fontId="14" fillId="0" borderId="0" xfId="127" applyFont="1" applyAlignment="1" applyProtection="1">
      <alignment horizontal="left" vertical="center"/>
      <protection locked="0"/>
    </xf>
    <xf numFmtId="0" fontId="12" fillId="0" borderId="0" xfId="128" applyFont="1" applyAlignment="1" applyProtection="1">
      <alignment vertical="center" wrapText="1"/>
      <protection locked="0"/>
    </xf>
    <xf numFmtId="0" fontId="12" fillId="0" borderId="0" xfId="128" applyFont="1" applyAlignment="1" applyProtection="1">
      <alignment vertical="center"/>
      <protection locked="0"/>
    </xf>
    <xf numFmtId="180" fontId="9" fillId="0" borderId="0" xfId="97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97" applyNumberFormat="1" applyFont="1" applyFill="1" applyBorder="1" applyAlignment="1" applyProtection="1">
      <alignment horizontal="center" vertical="center" wrapText="1"/>
      <protection locked="0"/>
    </xf>
    <xf numFmtId="180" fontId="10" fillId="0" borderId="0" xfId="97" applyNumberFormat="1" applyFont="1" applyFill="1" applyBorder="1" applyAlignment="1" applyProtection="1">
      <alignment horizontal="center" vertical="center" wrapText="1"/>
      <protection locked="0"/>
    </xf>
    <xf numFmtId="18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0" xfId="127" applyFont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9" fillId="0" borderId="0" xfId="127" applyFont="1" applyFill="1" applyBorder="1" applyAlignment="1" applyProtection="1">
      <alignment horizontal="right" vertical="center"/>
      <protection locked="0"/>
    </xf>
    <xf numFmtId="0" fontId="3" fillId="0" borderId="0" xfId="127" applyFont="1" applyAlignment="1" applyProtection="1">
      <alignment vertical="center" wrapText="1"/>
      <protection locked="0"/>
    </xf>
    <xf numFmtId="0" fontId="0" fillId="0" borderId="0" xfId="116">
      <alignment/>
      <protection/>
    </xf>
    <xf numFmtId="0" fontId="13" fillId="0" borderId="0" xfId="127" applyFont="1" applyAlignment="1" applyProtection="1">
      <alignment vertical="center" wrapText="1"/>
      <protection locked="0"/>
    </xf>
    <xf numFmtId="0" fontId="3" fillId="0" borderId="0" xfId="127" applyFont="1" applyAlignment="1" applyProtection="1">
      <alignment horizontal="left" vertical="center" wrapText="1"/>
      <protection locked="0"/>
    </xf>
    <xf numFmtId="0" fontId="64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14" fillId="0" borderId="0" xfId="127" applyFont="1" applyAlignment="1" applyProtection="1">
      <alignment/>
      <protection locked="0"/>
    </xf>
    <xf numFmtId="0" fontId="6" fillId="0" borderId="0" xfId="127" applyFont="1" applyFill="1" applyAlignment="1" applyProtection="1">
      <alignment vertical="center"/>
      <protection locked="0"/>
    </xf>
    <xf numFmtId="0" fontId="9" fillId="0" borderId="0" xfId="127" applyFont="1" applyFill="1" applyAlignment="1" applyProtection="1">
      <alignment wrapText="1"/>
      <protection locked="0"/>
    </xf>
    <xf numFmtId="180" fontId="9" fillId="34" borderId="10" xfId="97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180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27" applyFont="1" applyFill="1" applyBorder="1" applyAlignment="1" applyProtection="1">
      <alignment horizontal="center" vertical="center"/>
      <protection locked="0"/>
    </xf>
    <xf numFmtId="181" fontId="10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126" applyFont="1" applyFill="1" applyBorder="1" applyAlignment="1" applyProtection="1">
      <alignment vertical="center" wrapText="1"/>
      <protection locked="0"/>
    </xf>
    <xf numFmtId="0" fontId="9" fillId="34" borderId="10" xfId="126" applyFont="1" applyFill="1" applyBorder="1" applyAlignment="1" applyProtection="1">
      <alignment vertical="center" wrapText="1"/>
      <protection locked="0"/>
    </xf>
    <xf numFmtId="0" fontId="3" fillId="0" borderId="0" xfId="127" applyFont="1" applyFill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14" fillId="0" borderId="0" xfId="127" applyFont="1" applyFill="1" applyAlignment="1" applyProtection="1">
      <alignment horizontal="center" vertical="center"/>
      <protection locked="0"/>
    </xf>
    <xf numFmtId="0" fontId="14" fillId="0" borderId="0" xfId="127" applyFont="1" applyFill="1" applyAlignment="1" applyProtection="1">
      <alignment horizontal="left" vertical="center"/>
      <protection locked="0"/>
    </xf>
    <xf numFmtId="0" fontId="12" fillId="0" borderId="0" xfId="128" applyFont="1" applyFill="1" applyAlignment="1" applyProtection="1">
      <alignment vertical="center" wrapText="1"/>
      <protection locked="0"/>
    </xf>
    <xf numFmtId="0" fontId="12" fillId="0" borderId="0" xfId="128" applyFont="1" applyFill="1" applyAlignment="1" applyProtection="1">
      <alignment vertical="center"/>
      <protection locked="0"/>
    </xf>
    <xf numFmtId="0" fontId="9" fillId="0" borderId="0" xfId="127" applyFont="1" applyFill="1" applyProtection="1">
      <alignment/>
      <protection locked="0"/>
    </xf>
    <xf numFmtId="0" fontId="10" fillId="0" borderId="0" xfId="126" applyFont="1" applyFill="1" applyBorder="1" applyAlignment="1" applyProtection="1">
      <alignment horizontal="center" vertical="center" wrapText="1"/>
      <protection locked="0"/>
    </xf>
    <xf numFmtId="181" fontId="10" fillId="0" borderId="0" xfId="97" applyNumberFormat="1" applyFont="1" applyFill="1" applyBorder="1" applyAlignment="1" applyProtection="1">
      <alignment horizontal="center" vertical="center"/>
      <protection locked="0"/>
    </xf>
    <xf numFmtId="181" fontId="9" fillId="0" borderId="0" xfId="9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7" fillId="0" borderId="10" xfId="127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/>
    </xf>
    <xf numFmtId="0" fontId="9" fillId="35" borderId="10" xfId="127" applyFont="1" applyFill="1" applyBorder="1" applyAlignment="1" applyProtection="1">
      <alignment horizontal="center" vertical="center" wrapText="1"/>
      <protection locked="0"/>
    </xf>
    <xf numFmtId="0" fontId="9" fillId="35" borderId="10" xfId="127" applyFont="1" applyFill="1" applyBorder="1" applyAlignment="1" applyProtection="1">
      <alignment horizontal="center" vertical="center" textRotation="90" wrapText="1"/>
      <protection locked="0"/>
    </xf>
    <xf numFmtId="181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27" applyFont="1" applyFill="1" applyBorder="1" applyAlignment="1" applyProtection="1">
      <alignment horizontal="center" vertical="center"/>
      <protection locked="0"/>
    </xf>
    <xf numFmtId="0" fontId="10" fillId="0" borderId="10" xfId="127" applyFont="1" applyFill="1" applyBorder="1" applyAlignment="1" applyProtection="1">
      <alignment horizontal="center" vertical="center"/>
      <protection locked="0"/>
    </xf>
    <xf numFmtId="0" fontId="10" fillId="34" borderId="10" xfId="126" applyFont="1" applyFill="1" applyBorder="1" applyAlignment="1" applyProtection="1">
      <alignment horizontal="center" vertical="center" wrapText="1"/>
      <protection locked="0"/>
    </xf>
    <xf numFmtId="181" fontId="12" fillId="0" borderId="10" xfId="97" applyNumberFormat="1" applyFont="1" applyBorder="1" applyAlignment="1" applyProtection="1">
      <alignment horizontal="center" vertical="center" wrapText="1"/>
      <protection locked="0"/>
    </xf>
    <xf numFmtId="18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2" fillId="0" borderId="10" xfId="97" applyNumberFormat="1" applyFont="1" applyBorder="1" applyAlignment="1" applyProtection="1">
      <alignment horizontal="center" vertical="center"/>
      <protection locked="0"/>
    </xf>
    <xf numFmtId="181" fontId="16" fillId="0" borderId="10" xfId="97" applyNumberFormat="1" applyFont="1" applyBorder="1" applyAlignment="1" applyProtection="1">
      <alignment horizontal="center" vertical="center"/>
      <protection locked="0"/>
    </xf>
    <xf numFmtId="0" fontId="17" fillId="34" borderId="10" xfId="127" applyFont="1" applyFill="1" applyBorder="1" applyAlignment="1" applyProtection="1">
      <alignment horizontal="center" vertical="center"/>
      <protection locked="0"/>
    </xf>
    <xf numFmtId="49" fontId="10" fillId="34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10" fillId="34" borderId="10" xfId="126" applyFont="1" applyFill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Border="1" applyAlignment="1" applyProtection="1">
      <alignment horizontal="center" vertical="center"/>
      <protection locked="0"/>
    </xf>
    <xf numFmtId="181" fontId="67" fillId="0" borderId="10" xfId="97" applyNumberFormat="1" applyFont="1" applyBorder="1" applyAlignment="1" applyProtection="1">
      <alignment horizontal="center" vertical="center"/>
      <protection locked="0"/>
    </xf>
    <xf numFmtId="49" fontId="10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126" applyFont="1" applyFill="1" applyBorder="1" applyAlignment="1" applyProtection="1">
      <alignment horizontal="center" vertical="center" wrapText="1"/>
      <protection locked="0"/>
    </xf>
    <xf numFmtId="49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180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Fill="1" applyBorder="1" applyAlignment="1" applyProtection="1">
      <alignment horizontal="center" vertical="center"/>
      <protection locked="0"/>
    </xf>
    <xf numFmtId="181" fontId="67" fillId="0" borderId="10" xfId="97" applyNumberFormat="1" applyFont="1" applyFill="1" applyBorder="1" applyAlignment="1" applyProtection="1">
      <alignment horizontal="center" vertical="center"/>
      <protection locked="0"/>
    </xf>
    <xf numFmtId="0" fontId="15" fillId="35" borderId="10" xfId="127" applyFont="1" applyFill="1" applyBorder="1" applyAlignment="1" applyProtection="1">
      <alignment horizontal="center" vertical="center" textRotation="90" wrapText="1"/>
      <protection locked="0"/>
    </xf>
    <xf numFmtId="0" fontId="9" fillId="35" borderId="10" xfId="97" applyFont="1" applyFill="1" applyBorder="1" applyAlignment="1" applyProtection="1">
      <alignment horizontal="center" vertical="center" wrapText="1"/>
      <protection locked="0"/>
    </xf>
    <xf numFmtId="21" fontId="16" fillId="35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7" applyFont="1" applyFill="1" applyBorder="1" applyAlignment="1" applyProtection="1">
      <alignment horizontal="center" vertical="center" wrapText="1"/>
      <protection locked="0"/>
    </xf>
    <xf numFmtId="0" fontId="12" fillId="0" borderId="10" xfId="127" applyFont="1" applyFill="1" applyBorder="1" applyAlignment="1" applyProtection="1">
      <alignment horizontal="center" vertical="center"/>
      <protection locked="0"/>
    </xf>
    <xf numFmtId="181" fontId="9" fillId="0" borderId="10" xfId="97" applyNumberFormat="1" applyFont="1" applyFill="1" applyBorder="1" applyAlignment="1" applyProtection="1">
      <alignment horizontal="center" vertical="center"/>
      <protection locked="0"/>
    </xf>
    <xf numFmtId="181" fontId="16" fillId="0" borderId="10" xfId="97" applyNumberFormat="1" applyFont="1" applyFill="1" applyBorder="1" applyAlignment="1" applyProtection="1">
      <alignment horizontal="center" vertical="center"/>
      <protection locked="0"/>
    </xf>
    <xf numFmtId="0" fontId="10" fillId="34" borderId="10" xfId="113" applyFont="1" applyFill="1" applyBorder="1" applyAlignment="1">
      <alignment horizontal="left" vertical="center" wrapText="1"/>
      <protection/>
    </xf>
    <xf numFmtId="0" fontId="9" fillId="35" borderId="10" xfId="127" applyFont="1" applyFill="1" applyBorder="1" applyAlignment="1" applyProtection="1">
      <alignment horizontal="left" vertical="center" wrapText="1"/>
      <protection locked="0"/>
    </xf>
    <xf numFmtId="0" fontId="10" fillId="34" borderId="10" xfId="127" applyFont="1" applyFill="1" applyBorder="1" applyAlignment="1" applyProtection="1">
      <alignment horizontal="center" vertical="center"/>
      <protection locked="0"/>
    </xf>
    <xf numFmtId="181" fontId="67" fillId="0" borderId="10" xfId="97" applyNumberFormat="1" applyFont="1" applyBorder="1" applyAlignment="1" applyProtection="1">
      <alignment horizontal="center" vertical="center"/>
      <protection locked="0"/>
    </xf>
    <xf numFmtId="0" fontId="17" fillId="0" borderId="0" xfId="127" applyFont="1" applyAlignment="1" applyProtection="1">
      <alignment horizontal="center" vertical="center"/>
      <protection locked="0"/>
    </xf>
    <xf numFmtId="0" fontId="17" fillId="0" borderId="0" xfId="127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7" fillId="0" borderId="0" xfId="128" applyFont="1" applyAlignment="1" applyProtection="1">
      <alignment vertical="center" wrapText="1"/>
      <protection locked="0"/>
    </xf>
    <xf numFmtId="0" fontId="17" fillId="0" borderId="0" xfId="128" applyFont="1" applyAlignment="1" applyProtection="1">
      <alignment vertical="center"/>
      <protection locked="0"/>
    </xf>
    <xf numFmtId="0" fontId="65" fillId="0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/>
    </xf>
    <xf numFmtId="0" fontId="70" fillId="0" borderId="0" xfId="0" applyFont="1" applyBorder="1" applyAlignment="1">
      <alignment horizontal="left" wrapText="1"/>
    </xf>
    <xf numFmtId="180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97" applyNumberFormat="1" applyFont="1" applyFill="1" applyBorder="1" applyAlignment="1" applyProtection="1" quotePrefix="1">
      <alignment horizontal="center" vertical="center" wrapText="1"/>
      <protection locked="0"/>
    </xf>
    <xf numFmtId="49" fontId="10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12" fillId="34" borderId="11" xfId="127" applyFont="1" applyFill="1" applyBorder="1" applyAlignment="1" applyProtection="1">
      <alignment horizontal="center" vertical="center"/>
      <protection locked="0"/>
    </xf>
    <xf numFmtId="0" fontId="12" fillId="34" borderId="12" xfId="127" applyFont="1" applyFill="1" applyBorder="1" applyAlignment="1" applyProtection="1">
      <alignment horizontal="center" vertical="center"/>
      <protection locked="0"/>
    </xf>
    <xf numFmtId="0" fontId="12" fillId="34" borderId="13" xfId="127" applyFont="1" applyFill="1" applyBorder="1" applyAlignment="1" applyProtection="1">
      <alignment horizontal="center" vertical="center"/>
      <protection locked="0"/>
    </xf>
    <xf numFmtId="0" fontId="3" fillId="0" borderId="0" xfId="127" applyFont="1" applyAlignment="1" applyProtection="1">
      <alignment horizontal="center" vertical="center" wrapText="1"/>
      <protection locked="0"/>
    </xf>
    <xf numFmtId="0" fontId="13" fillId="0" borderId="0" xfId="127" applyFont="1" applyAlignment="1" applyProtection="1">
      <alignment horizontal="center" vertical="center" wrapText="1"/>
      <protection locked="0"/>
    </xf>
    <xf numFmtId="0" fontId="7" fillId="0" borderId="10" xfId="127" applyFont="1" applyFill="1" applyBorder="1" applyAlignment="1" applyProtection="1">
      <alignment horizontal="center" vertical="center" wrapText="1"/>
      <protection locked="0"/>
    </xf>
    <xf numFmtId="0" fontId="14" fillId="34" borderId="11" xfId="127" applyFont="1" applyFill="1" applyBorder="1" applyAlignment="1" applyProtection="1">
      <alignment horizontal="center" vertical="center"/>
      <protection locked="0"/>
    </xf>
    <xf numFmtId="0" fontId="14" fillId="34" borderId="12" xfId="127" applyFont="1" applyFill="1" applyBorder="1" applyAlignment="1" applyProtection="1">
      <alignment horizontal="center" vertical="center"/>
      <protection locked="0"/>
    </xf>
    <xf numFmtId="0" fontId="14" fillId="34" borderId="13" xfId="127" applyFont="1" applyFill="1" applyBorder="1" applyAlignment="1" applyProtection="1">
      <alignment horizontal="center" vertical="center"/>
      <protection locked="0"/>
    </xf>
    <xf numFmtId="180" fontId="9" fillId="34" borderId="10" xfId="97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97" applyNumberFormat="1" applyFont="1" applyFill="1" applyBorder="1" applyAlignment="1" applyProtection="1">
      <alignment horizontal="center" vertical="center" wrapText="1"/>
      <protection locked="0"/>
    </xf>
    <xf numFmtId="180" fontId="10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127" applyFont="1" applyFill="1" applyBorder="1" applyAlignment="1" applyProtection="1">
      <alignment horizontal="center" vertical="center"/>
      <protection locked="0"/>
    </xf>
    <xf numFmtId="0" fontId="10" fillId="34" borderId="10" xfId="126" applyFont="1" applyFill="1" applyBorder="1" applyAlignment="1" applyProtection="1">
      <alignment horizontal="center" vertical="center" wrapText="1"/>
      <protection locked="0"/>
    </xf>
    <xf numFmtId="181" fontId="67" fillId="0" borderId="10" xfId="97" applyNumberFormat="1" applyFont="1" applyBorder="1" applyAlignment="1" applyProtection="1">
      <alignment horizontal="center" vertical="center"/>
      <protection locked="0"/>
    </xf>
    <xf numFmtId="0" fontId="10" fillId="0" borderId="10" xfId="113" applyFont="1" applyFill="1" applyBorder="1" applyAlignment="1">
      <alignment horizontal="center" vertical="center" wrapText="1"/>
      <protection/>
    </xf>
    <xf numFmtId="49" fontId="10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126" applyFont="1" applyFill="1" applyBorder="1" applyAlignment="1" applyProtection="1">
      <alignment horizontal="center" vertical="center" wrapText="1"/>
      <protection locked="0"/>
    </xf>
    <xf numFmtId="180" fontId="9" fillId="34" borderId="11" xfId="97" applyNumberFormat="1" applyFont="1" applyFill="1" applyBorder="1" applyAlignment="1" applyProtection="1">
      <alignment horizontal="center" vertical="center" wrapText="1"/>
      <protection locked="0"/>
    </xf>
    <xf numFmtId="180" fontId="9" fillId="34" borderId="12" xfId="97" applyNumberFormat="1" applyFont="1" applyFill="1" applyBorder="1" applyAlignment="1" applyProtection="1">
      <alignment horizontal="center" vertical="center" wrapText="1"/>
      <protection locked="0"/>
    </xf>
    <xf numFmtId="180" fontId="9" fillId="34" borderId="13" xfId="97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97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97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horizontal="center" vertical="center" wrapText="1"/>
      <protection locked="0"/>
    </xf>
    <xf numFmtId="0" fontId="3" fillId="0" borderId="10" xfId="127" applyFont="1" applyFill="1" applyBorder="1" applyAlignment="1" applyProtection="1">
      <alignment horizontal="center" vertical="center"/>
      <protection locked="0"/>
    </xf>
    <xf numFmtId="181" fontId="67" fillId="0" borderId="10" xfId="97" applyNumberFormat="1" applyFont="1" applyFill="1" applyBorder="1" applyAlignment="1" applyProtection="1">
      <alignment horizontal="center" vertical="center"/>
      <protection locked="0"/>
    </xf>
    <xf numFmtId="0" fontId="13" fillId="0" borderId="0" xfId="127" applyFont="1" applyFill="1" applyAlignment="1" applyProtection="1">
      <alignment horizontal="center" vertical="center" wrapText="1"/>
      <protection locked="0"/>
    </xf>
    <xf numFmtId="0" fontId="3" fillId="0" borderId="0" xfId="127" applyFont="1" applyFill="1" applyAlignment="1" applyProtection="1">
      <alignment horizontal="center" vertical="center" wrapText="1"/>
      <protection locked="0"/>
    </xf>
    <xf numFmtId="49" fontId="10" fillId="0" borderId="11" xfId="97" applyNumberFormat="1" applyFont="1" applyFill="1" applyBorder="1" applyAlignment="1" applyProtection="1" quotePrefix="1">
      <alignment horizontal="center" vertical="center" wrapText="1"/>
      <protection locked="0"/>
    </xf>
    <xf numFmtId="49" fontId="10" fillId="0" borderId="13" xfId="97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1" xfId="126" applyFont="1" applyFill="1" applyBorder="1" applyAlignment="1" applyProtection="1">
      <alignment horizontal="center" vertical="center" wrapText="1"/>
      <protection locked="0"/>
    </xf>
    <xf numFmtId="0" fontId="10" fillId="0" borderId="13" xfId="126" applyFont="1" applyFill="1" applyBorder="1" applyAlignment="1" applyProtection="1">
      <alignment horizontal="center" vertical="center" wrapText="1"/>
      <protection locked="0"/>
    </xf>
    <xf numFmtId="180" fontId="9" fillId="0" borderId="10" xfId="97" applyNumberFormat="1" applyFont="1" applyFill="1" applyBorder="1" applyAlignment="1" applyProtection="1">
      <alignment horizontal="left" vertical="center" wrapText="1"/>
      <protection locked="0"/>
    </xf>
    <xf numFmtId="180" fontId="10" fillId="0" borderId="11" xfId="97" applyNumberFormat="1" applyFont="1" applyFill="1" applyBorder="1" applyAlignment="1" applyProtection="1">
      <alignment horizontal="center" vertical="center" wrapText="1"/>
      <protection locked="0"/>
    </xf>
    <xf numFmtId="180" fontId="10" fillId="0" borderId="13" xfId="97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113" applyFont="1" applyFill="1" applyBorder="1" applyAlignment="1">
      <alignment horizontal="center" vertical="center" wrapText="1"/>
      <protection/>
    </xf>
    <xf numFmtId="0" fontId="10" fillId="0" borderId="13" xfId="113" applyFont="1" applyFill="1" applyBorder="1" applyAlignment="1">
      <alignment horizontal="center" vertical="center" wrapText="1"/>
      <protection/>
    </xf>
    <xf numFmtId="0" fontId="12" fillId="0" borderId="11" xfId="127" applyFont="1" applyFill="1" applyBorder="1" applyAlignment="1" applyProtection="1">
      <alignment horizontal="center" vertical="center"/>
      <protection locked="0"/>
    </xf>
    <xf numFmtId="0" fontId="12" fillId="0" borderId="13" xfId="127" applyFont="1" applyFill="1" applyBorder="1" applyAlignment="1" applyProtection="1">
      <alignment horizontal="center" vertical="center"/>
      <protection locked="0"/>
    </xf>
    <xf numFmtId="49" fontId="10" fillId="34" borderId="11" xfId="97" applyNumberFormat="1" applyFont="1" applyFill="1" applyBorder="1" applyAlignment="1" applyProtection="1">
      <alignment horizontal="center" vertical="center" wrapText="1"/>
      <protection locked="0"/>
    </xf>
    <xf numFmtId="49" fontId="10" fillId="34" borderId="13" xfId="97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126" applyFont="1" applyFill="1" applyBorder="1" applyAlignment="1" applyProtection="1">
      <alignment horizontal="center" vertical="center" wrapText="1"/>
      <protection locked="0"/>
    </xf>
    <xf numFmtId="0" fontId="10" fillId="34" borderId="13" xfId="126" applyFont="1" applyFill="1" applyBorder="1" applyAlignment="1" applyProtection="1">
      <alignment horizontal="center" vertical="center" wrapText="1"/>
      <protection locked="0"/>
    </xf>
    <xf numFmtId="180" fontId="10" fillId="34" borderId="11" xfId="97" applyNumberFormat="1" applyFont="1" applyFill="1" applyBorder="1" applyAlignment="1" applyProtection="1">
      <alignment horizontal="center" vertical="center" wrapText="1"/>
      <protection locked="0"/>
    </xf>
    <xf numFmtId="180" fontId="10" fillId="34" borderId="13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97" applyFont="1" applyFill="1" applyBorder="1" applyAlignment="1" applyProtection="1">
      <alignment horizontal="center" vertical="center" wrapText="1"/>
      <protection locked="0"/>
    </xf>
    <xf numFmtId="0" fontId="9" fillId="0" borderId="13" xfId="97" applyFont="1" applyFill="1" applyBorder="1" applyAlignment="1" applyProtection="1">
      <alignment horizontal="center" vertical="center" wrapText="1"/>
      <protection locked="0"/>
    </xf>
    <xf numFmtId="180" fontId="10" fillId="34" borderId="11" xfId="97" applyNumberFormat="1" applyFont="1" applyFill="1" applyBorder="1" applyAlignment="1" applyProtection="1">
      <alignment horizontal="center" vertical="center"/>
      <protection locked="0"/>
    </xf>
    <xf numFmtId="180" fontId="10" fillId="34" borderId="13" xfId="97" applyNumberFormat="1" applyFont="1" applyFill="1" applyBorder="1" applyAlignment="1" applyProtection="1">
      <alignment horizontal="center" vertical="center"/>
      <protection locked="0"/>
    </xf>
    <xf numFmtId="49" fontId="10" fillId="34" borderId="11" xfId="97" applyNumberFormat="1" applyFont="1" applyFill="1" applyBorder="1" applyAlignment="1" applyProtection="1" quotePrefix="1">
      <alignment horizontal="center" vertical="center" wrapText="1"/>
      <protection locked="0"/>
    </xf>
    <xf numFmtId="49" fontId="10" fillId="34" borderId="13" xfId="97" applyNumberFormat="1" applyFont="1" applyFill="1" applyBorder="1" applyAlignment="1" applyProtection="1" quotePrefix="1">
      <alignment horizontal="center" vertical="center" wrapText="1"/>
      <protection locked="0"/>
    </xf>
    <xf numFmtId="181" fontId="10" fillId="0" borderId="11" xfId="97" applyNumberFormat="1" applyFont="1" applyFill="1" applyBorder="1" applyAlignment="1" applyProtection="1">
      <alignment horizontal="center" vertical="center" wrapText="1"/>
      <protection locked="0"/>
    </xf>
    <xf numFmtId="181" fontId="10" fillId="0" borderId="13" xfId="97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113" applyFont="1" applyFill="1" applyBorder="1" applyAlignment="1">
      <alignment horizontal="center" vertical="center" wrapText="1"/>
      <protection/>
    </xf>
    <xf numFmtId="0" fontId="10" fillId="34" borderId="13" xfId="113" applyFont="1" applyFill="1" applyBorder="1" applyAlignment="1">
      <alignment horizontal="center" vertical="center" wrapText="1"/>
      <protection/>
    </xf>
    <xf numFmtId="181" fontId="10" fillId="34" borderId="11" xfId="97" applyNumberFormat="1" applyFont="1" applyFill="1" applyBorder="1" applyAlignment="1" applyProtection="1">
      <alignment horizontal="center" vertical="center" wrapText="1"/>
      <protection locked="0"/>
    </xf>
    <xf numFmtId="181" fontId="10" fillId="34" borderId="13" xfId="97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127" applyFill="1" applyBorder="1" applyAlignment="1" applyProtection="1">
      <alignment horizontal="center" vertical="center"/>
      <protection locked="0"/>
    </xf>
    <xf numFmtId="0" fontId="2" fillId="34" borderId="13" xfId="127" applyFill="1" applyBorder="1" applyAlignment="1" applyProtection="1">
      <alignment horizontal="center" vertical="center"/>
      <protection locked="0"/>
    </xf>
    <xf numFmtId="181" fontId="67" fillId="0" borderId="11" xfId="97" applyNumberFormat="1" applyFont="1" applyFill="1" applyBorder="1" applyAlignment="1" applyProtection="1">
      <alignment horizontal="center" vertical="center"/>
      <protection locked="0"/>
    </xf>
    <xf numFmtId="181" fontId="67" fillId="0" borderId="13" xfId="97" applyNumberFormat="1" applyFont="1" applyFill="1" applyBorder="1" applyAlignment="1" applyProtection="1">
      <alignment horizontal="center" vertical="center"/>
      <protection locked="0"/>
    </xf>
    <xf numFmtId="0" fontId="3" fillId="0" borderId="11" xfId="127" applyFont="1" applyFill="1" applyBorder="1" applyAlignment="1" applyProtection="1">
      <alignment horizontal="center" vertical="center"/>
      <protection locked="0"/>
    </xf>
    <xf numFmtId="0" fontId="3" fillId="0" borderId="13" xfId="127" applyFont="1" applyFill="1" applyBorder="1" applyAlignment="1" applyProtection="1">
      <alignment horizontal="center" vertical="center"/>
      <protection locked="0"/>
    </xf>
    <xf numFmtId="0" fontId="5" fillId="0" borderId="0" xfId="127" applyFont="1" applyFill="1" applyAlignment="1" applyProtection="1">
      <alignment horizontal="center" vertical="center" wrapText="1"/>
      <protection locked="0"/>
    </xf>
    <xf numFmtId="0" fontId="70" fillId="0" borderId="0" xfId="0" applyFont="1" applyBorder="1" applyAlignment="1">
      <alignment horizontal="right" wrapText="1"/>
    </xf>
    <xf numFmtId="0" fontId="70" fillId="0" borderId="0" xfId="0" applyFont="1" applyBorder="1" applyAlignment="1">
      <alignment horizontal="left" wrapText="1"/>
    </xf>
    <xf numFmtId="0" fontId="68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7" fillId="0" borderId="0" xfId="127" applyFont="1" applyAlignment="1" applyProtection="1">
      <alignment horizontal="center" vertical="center"/>
      <protection locked="0"/>
    </xf>
    <xf numFmtId="0" fontId="9" fillId="0" borderId="0" xfId="127" applyFont="1" applyBorder="1" applyAlignment="1" applyProtection="1">
      <alignment horizontal="right" vertical="center"/>
      <protection locked="0"/>
    </xf>
    <xf numFmtId="0" fontId="44" fillId="0" borderId="0" xfId="127" applyFont="1" applyProtection="1">
      <alignment/>
      <protection locked="0"/>
    </xf>
    <xf numFmtId="0" fontId="45" fillId="0" borderId="14" xfId="127" applyFont="1" applyFill="1" applyBorder="1" applyAlignment="1" applyProtection="1">
      <alignment vertical="center"/>
      <protection locked="0"/>
    </xf>
    <xf numFmtId="0" fontId="3" fillId="0" borderId="15" xfId="127" applyFont="1" applyFill="1" applyBorder="1" applyAlignment="1" applyProtection="1">
      <alignment vertical="center" wrapText="1"/>
      <protection locked="0"/>
    </xf>
    <xf numFmtId="0" fontId="3" fillId="0" borderId="15" xfId="127" applyFont="1" applyFill="1" applyBorder="1" applyAlignment="1" applyProtection="1">
      <alignment horizontal="center" vertical="center" wrapText="1"/>
      <protection locked="0"/>
    </xf>
    <xf numFmtId="0" fontId="3" fillId="0" borderId="16" xfId="127" applyFont="1" applyFill="1" applyBorder="1" applyAlignment="1" applyProtection="1">
      <alignment horizontal="center" vertical="center" wrapText="1"/>
      <protection locked="0"/>
    </xf>
    <xf numFmtId="0" fontId="2" fillId="0" borderId="10" xfId="127" applyFill="1" applyBorder="1" applyAlignment="1" applyProtection="1">
      <alignment horizontal="center" vertical="center"/>
      <protection locked="0"/>
    </xf>
    <xf numFmtId="180" fontId="10" fillId="36" borderId="10" xfId="127" applyNumberFormat="1" applyFont="1" applyFill="1" applyBorder="1" applyAlignment="1" applyProtection="1">
      <alignment horizontal="center" vertical="center"/>
      <protection locked="0"/>
    </xf>
    <xf numFmtId="180" fontId="10" fillId="34" borderId="10" xfId="127" applyNumberFormat="1" applyFont="1" applyFill="1" applyBorder="1" applyAlignment="1" applyProtection="1">
      <alignment horizontal="center" vertical="center"/>
      <protection locked="0"/>
    </xf>
    <xf numFmtId="0" fontId="9" fillId="0" borderId="10" xfId="126" applyFont="1" applyFill="1" applyBorder="1" applyAlignment="1" applyProtection="1">
      <alignment vertical="center" wrapText="1"/>
      <protection locked="0"/>
    </xf>
    <xf numFmtId="0" fontId="10" fillId="0" borderId="10" xfId="126" applyFont="1" applyFill="1" applyBorder="1" applyAlignment="1" applyProtection="1">
      <alignment vertical="center" wrapText="1"/>
      <protection locked="0"/>
    </xf>
    <xf numFmtId="0" fontId="2" fillId="36" borderId="0" xfId="127" applyFill="1" applyAlignment="1" applyProtection="1">
      <alignment vertical="center"/>
      <protection locked="0"/>
    </xf>
    <xf numFmtId="0" fontId="10" fillId="0" borderId="10" xfId="113" applyFont="1" applyFill="1" applyBorder="1" applyAlignment="1">
      <alignment horizontal="left" vertical="center" wrapText="1"/>
      <protection/>
    </xf>
    <xf numFmtId="0" fontId="2" fillId="36" borderId="0" xfId="127" applyFont="1" applyFill="1" applyAlignment="1" applyProtection="1">
      <alignment horizontal="center" vertical="center"/>
      <protection locked="0"/>
    </xf>
    <xf numFmtId="0" fontId="2" fillId="0" borderId="0" xfId="127" applyFill="1" applyAlignment="1" applyProtection="1">
      <alignment vertical="center"/>
      <protection locked="0"/>
    </xf>
    <xf numFmtId="180" fontId="10" fillId="34" borderId="10" xfId="127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126" applyFont="1" applyFill="1" applyAlignment="1" applyProtection="1">
      <alignment vertical="center"/>
      <protection locked="0"/>
    </xf>
    <xf numFmtId="180" fontId="10" fillId="34" borderId="10" xfId="97" applyNumberFormat="1" applyFont="1" applyFill="1" applyBorder="1" applyAlignment="1" applyProtection="1">
      <alignment horizontal="center" vertical="center"/>
      <protection locked="0"/>
    </xf>
    <xf numFmtId="0" fontId="3" fillId="0" borderId="17" xfId="127" applyFont="1" applyFill="1" applyBorder="1" applyAlignment="1" applyProtection="1">
      <alignment horizontal="center" vertical="center" wrapText="1"/>
      <protection locked="0"/>
    </xf>
    <xf numFmtId="0" fontId="2" fillId="0" borderId="0" xfId="126" applyFont="1" applyFill="1" applyAlignment="1" applyProtection="1">
      <alignment vertical="center"/>
      <protection locked="0"/>
    </xf>
    <xf numFmtId="0" fontId="9" fillId="0" borderId="10" xfId="97" applyFont="1" applyFill="1" applyBorder="1" applyAlignment="1" applyProtection="1">
      <alignment horizontal="left" vertical="center" wrapText="1"/>
      <protection locked="0"/>
    </xf>
    <xf numFmtId="0" fontId="2" fillId="34" borderId="10" xfId="127" applyFill="1" applyBorder="1" applyAlignment="1" applyProtection="1">
      <alignment horizontal="center" vertical="center"/>
      <protection locked="0"/>
    </xf>
    <xf numFmtId="180" fontId="10" fillId="0" borderId="17" xfId="97" applyNumberFormat="1" applyFont="1" applyFill="1" applyBorder="1" applyAlignment="1" applyProtection="1">
      <alignment horizontal="center" vertical="center" wrapText="1"/>
      <protection locked="0"/>
    </xf>
    <xf numFmtId="180" fontId="10" fillId="0" borderId="17" xfId="127" applyNumberFormat="1" applyFont="1" applyFill="1" applyBorder="1" applyAlignment="1" applyProtection="1">
      <alignment horizontal="center" vertical="center"/>
      <protection locked="0"/>
    </xf>
    <xf numFmtId="0" fontId="2" fillId="0" borderId="0" xfId="127" applyFont="1" applyFill="1" applyAlignment="1" applyProtection="1">
      <alignment horizontal="center" vertical="center"/>
      <protection locked="0"/>
    </xf>
    <xf numFmtId="0" fontId="2" fillId="0" borderId="0" xfId="127" applyFont="1" applyAlignment="1" applyProtection="1">
      <alignment horizontal="center" vertical="center"/>
      <protection locked="0"/>
    </xf>
    <xf numFmtId="0" fontId="12" fillId="0" borderId="0" xfId="126" applyFont="1" applyAlignment="1" applyProtection="1">
      <alignment horizontal="right" vertical="center"/>
      <protection locked="0"/>
    </xf>
    <xf numFmtId="0" fontId="46" fillId="0" borderId="0" xfId="127" applyFont="1" applyAlignment="1" applyProtection="1">
      <alignment horizontal="center" vertical="center"/>
      <protection locked="0"/>
    </xf>
    <xf numFmtId="0" fontId="2" fillId="0" borderId="0" xfId="127" applyAlignment="1" applyProtection="1">
      <alignment horizontal="center" vertical="center" wrapText="1"/>
      <protection locked="0"/>
    </xf>
    <xf numFmtId="0" fontId="2" fillId="0" borderId="0" xfId="127" applyBorder="1" applyAlignment="1" applyProtection="1">
      <alignment vertical="center"/>
      <protection locked="0"/>
    </xf>
    <xf numFmtId="0" fontId="2" fillId="0" borderId="0" xfId="127" applyFont="1" applyBorder="1" applyAlignment="1" applyProtection="1">
      <alignment horizontal="center" vertical="center"/>
      <protection locked="0"/>
    </xf>
    <xf numFmtId="0" fontId="46" fillId="0" borderId="0" xfId="127" applyFont="1" applyBorder="1" applyAlignment="1" applyProtection="1">
      <alignment horizontal="center" vertical="center"/>
      <protection locked="0"/>
    </xf>
    <xf numFmtId="0" fontId="2" fillId="0" borderId="0" xfId="127" applyBorder="1" applyAlignment="1" applyProtection="1">
      <alignment horizontal="center" vertical="center" wrapText="1"/>
      <protection locked="0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конкур К" xfId="126"/>
    <cellStyle name="Обычный_Лист Microsoft Excel 2" xfId="127"/>
    <cellStyle name="Обычный_Лист Microsoft Excel_Вольтижировка_чемпионат_новополье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Финансовый 2" xfId="137"/>
    <cellStyle name="Финансовый 3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828675</xdr:colOff>
      <xdr:row>1</xdr:row>
      <xdr:rowOff>66675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114300</xdr:colOff>
      <xdr:row>1</xdr:row>
      <xdr:rowOff>47625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18</xdr:col>
      <xdr:colOff>533400</xdr:colOff>
      <xdr:row>0</xdr:row>
      <xdr:rowOff>85725</xdr:rowOff>
    </xdr:from>
    <xdr:to>
      <xdr:col>20</xdr:col>
      <xdr:colOff>571500</xdr:colOff>
      <xdr:row>0</xdr:row>
      <xdr:rowOff>619125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85725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4</xdr:col>
      <xdr:colOff>114300</xdr:colOff>
      <xdr:row>1</xdr:row>
      <xdr:rowOff>66675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18</xdr:col>
      <xdr:colOff>371475</xdr:colOff>
      <xdr:row>0</xdr:row>
      <xdr:rowOff>95250</xdr:rowOff>
    </xdr:from>
    <xdr:to>
      <xdr:col>20</xdr:col>
      <xdr:colOff>609600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95250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0</xdr:row>
      <xdr:rowOff>657225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18</xdr:col>
      <xdr:colOff>447675</xdr:colOff>
      <xdr:row>0</xdr:row>
      <xdr:rowOff>104775</xdr:rowOff>
    </xdr:from>
    <xdr:to>
      <xdr:col>20</xdr:col>
      <xdr:colOff>590550</xdr:colOff>
      <xdr:row>1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15950" y="10477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3</xdr:col>
      <xdr:colOff>561975</xdr:colOff>
      <xdr:row>0</xdr:row>
      <xdr:rowOff>676275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20574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18</xdr:col>
      <xdr:colOff>419100</xdr:colOff>
      <xdr:row>0</xdr:row>
      <xdr:rowOff>133350</xdr:rowOff>
    </xdr:from>
    <xdr:to>
      <xdr:col>20</xdr:col>
      <xdr:colOff>552450</xdr:colOff>
      <xdr:row>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133350"/>
          <a:ext cx="160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0</xdr:row>
      <xdr:rowOff>657225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17</xdr:col>
      <xdr:colOff>57150</xdr:colOff>
      <xdr:row>0</xdr:row>
      <xdr:rowOff>85725</xdr:rowOff>
    </xdr:from>
    <xdr:to>
      <xdr:col>19</xdr:col>
      <xdr:colOff>752475</xdr:colOff>
      <xdr:row>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85725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-list_VS_SPB_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"/>
      <sheetName val="МЛ ВС"/>
      <sheetName val="МЛ СПб"/>
      <sheetName val="ЛК"/>
      <sheetName val="Лист1"/>
      <sheetName val="Отчет о совместим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5"/>
  <sheetViews>
    <sheetView tabSelected="1" view="pageBreakPreview" zoomScale="75" zoomScaleNormal="78" zoomScaleSheetLayoutView="75" zoomScalePageLayoutView="0" workbookViewId="0" topLeftCell="A1">
      <selection activeCell="I67" sqref="I67"/>
    </sheetView>
  </sheetViews>
  <sheetFormatPr defaultColWidth="9.140625" defaultRowHeight="15"/>
  <cols>
    <col min="1" max="1" width="4.421875" style="214" customWidth="1"/>
    <col min="2" max="2" width="5.421875" style="214" hidden="1" customWidth="1"/>
    <col min="3" max="3" width="7.57421875" style="214" hidden="1" customWidth="1"/>
    <col min="4" max="4" width="10.421875" style="214" customWidth="1"/>
    <col min="5" max="5" width="21.00390625" style="2" customWidth="1"/>
    <col min="6" max="6" width="8.8515625" style="2" customWidth="1"/>
    <col min="7" max="7" width="6.140625" style="2" customWidth="1"/>
    <col min="8" max="9" width="17.00390625" style="2" customWidth="1"/>
    <col min="10" max="10" width="31.8515625" style="2" customWidth="1"/>
    <col min="11" max="11" width="9.421875" style="2" customWidth="1"/>
    <col min="12" max="12" width="19.00390625" style="216" customWidth="1"/>
    <col min="13" max="13" width="35.57421875" style="217" customWidth="1"/>
    <col min="14" max="14" width="3.7109375" style="2" customWidth="1"/>
    <col min="15" max="16384" width="9.140625" style="2" customWidth="1"/>
  </cols>
  <sheetData>
    <row r="1" spans="1:19" ht="44.25" customHeight="1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3"/>
      <c r="P1" s="3"/>
      <c r="Q1" s="3"/>
      <c r="R1" s="3"/>
      <c r="S1" s="3"/>
    </row>
    <row r="2" spans="1:19" ht="18.75" customHeight="1">
      <c r="A2" s="183" t="s">
        <v>142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"/>
      <c r="O2" s="3"/>
      <c r="P2" s="3"/>
      <c r="Q2" s="3"/>
      <c r="R2" s="3"/>
      <c r="S2" s="3"/>
    </row>
    <row r="3" spans="1:19" ht="18.75" customHeight="1">
      <c r="A3" s="122" t="s">
        <v>188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"/>
      <c r="O3" s="3"/>
      <c r="P3" s="3"/>
      <c r="Q3" s="3"/>
      <c r="R3" s="3"/>
      <c r="S3" s="3"/>
    </row>
    <row r="4" spans="1:14" s="4" customFormat="1" ht="15.75" customHeight="1">
      <c r="A4" s="183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"/>
    </row>
    <row r="5" spans="1:14" ht="19.5" customHeight="1">
      <c r="A5" s="188" t="s">
        <v>189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"/>
    </row>
    <row r="6" spans="1:14" s="190" customFormat="1" ht="15" customHeight="1">
      <c r="A6" s="5" t="s">
        <v>98</v>
      </c>
      <c r="B6" s="5"/>
      <c r="C6" s="5"/>
      <c r="D6" s="5"/>
      <c r="E6" s="6"/>
      <c r="F6" s="6"/>
      <c r="G6" s="6"/>
      <c r="H6" s="6"/>
      <c r="I6" s="6"/>
      <c r="J6" s="7"/>
      <c r="K6" s="7"/>
      <c r="L6" s="8"/>
      <c r="M6" s="189" t="s">
        <v>190</v>
      </c>
      <c r="N6" s="1"/>
    </row>
    <row r="7" spans="1:16" ht="52.5" customHeight="1">
      <c r="A7" s="63" t="s">
        <v>191</v>
      </c>
      <c r="B7" s="63" t="s">
        <v>192</v>
      </c>
      <c r="C7" s="63"/>
      <c r="D7" s="63"/>
      <c r="E7" s="62" t="s">
        <v>193</v>
      </c>
      <c r="F7" s="62" t="s">
        <v>1</v>
      </c>
      <c r="G7" s="63" t="s">
        <v>2</v>
      </c>
      <c r="H7" s="62" t="s">
        <v>3</v>
      </c>
      <c r="I7" s="62" t="s">
        <v>4</v>
      </c>
      <c r="J7" s="62" t="s">
        <v>194</v>
      </c>
      <c r="K7" s="62" t="s">
        <v>1</v>
      </c>
      <c r="L7" s="62" t="s">
        <v>5</v>
      </c>
      <c r="M7" s="62" t="s">
        <v>6</v>
      </c>
      <c r="N7" s="1"/>
      <c r="P7"/>
    </row>
    <row r="8" spans="1:14" ht="33.75" customHeight="1">
      <c r="A8" s="191" t="s">
        <v>195</v>
      </c>
      <c r="B8" s="192"/>
      <c r="C8" s="192"/>
      <c r="D8" s="192"/>
      <c r="E8" s="193" t="s">
        <v>196</v>
      </c>
      <c r="F8" s="193"/>
      <c r="G8" s="193"/>
      <c r="H8" s="193"/>
      <c r="I8" s="193"/>
      <c r="J8" s="193"/>
      <c r="K8" s="193"/>
      <c r="L8" s="193"/>
      <c r="M8" s="194"/>
      <c r="N8" s="1"/>
    </row>
    <row r="9" spans="1:14" ht="45.75" customHeight="1">
      <c r="A9" s="195">
        <v>1</v>
      </c>
      <c r="B9" s="196"/>
      <c r="C9" s="197" t="s">
        <v>197</v>
      </c>
      <c r="D9" s="197" t="s">
        <v>198</v>
      </c>
      <c r="E9" s="40" t="s">
        <v>10</v>
      </c>
      <c r="F9" s="10" t="s">
        <v>11</v>
      </c>
      <c r="G9" s="11" t="s">
        <v>7</v>
      </c>
      <c r="H9" s="11" t="s">
        <v>48</v>
      </c>
      <c r="I9" s="11" t="s">
        <v>49</v>
      </c>
      <c r="J9" s="198" t="s">
        <v>114</v>
      </c>
      <c r="K9" s="78" t="s">
        <v>105</v>
      </c>
      <c r="L9" s="10" t="s">
        <v>101</v>
      </c>
      <c r="M9" s="11" t="s">
        <v>64</v>
      </c>
      <c r="N9" s="1"/>
    </row>
    <row r="10" spans="1:23" s="200" customFormat="1" ht="45.75" customHeight="1">
      <c r="A10" s="195">
        <v>2</v>
      </c>
      <c r="B10" s="196"/>
      <c r="C10" s="197" t="s">
        <v>197</v>
      </c>
      <c r="D10" s="197" t="s">
        <v>198</v>
      </c>
      <c r="E10" s="40" t="s">
        <v>50</v>
      </c>
      <c r="F10" s="10" t="s">
        <v>106</v>
      </c>
      <c r="G10" s="11">
        <v>2</v>
      </c>
      <c r="H10" s="11" t="s">
        <v>48</v>
      </c>
      <c r="I10" s="11" t="s">
        <v>49</v>
      </c>
      <c r="J10" s="199" t="s">
        <v>107</v>
      </c>
      <c r="K10" s="78" t="s">
        <v>108</v>
      </c>
      <c r="L10" s="10" t="s">
        <v>101</v>
      </c>
      <c r="M10" s="11" t="s">
        <v>64</v>
      </c>
      <c r="N10" s="1"/>
      <c r="O10" s="2"/>
      <c r="P10" s="2"/>
      <c r="Q10" s="2"/>
      <c r="R10" s="2"/>
      <c r="S10" s="2"/>
      <c r="T10" s="2"/>
      <c r="U10" s="2"/>
      <c r="V10" s="2"/>
      <c r="W10" s="2"/>
    </row>
    <row r="11" spans="1:14" s="200" customFormat="1" ht="45.75" customHeight="1">
      <c r="A11" s="195">
        <v>3</v>
      </c>
      <c r="B11" s="196"/>
      <c r="C11" s="197" t="s">
        <v>197</v>
      </c>
      <c r="D11" s="197" t="s">
        <v>198</v>
      </c>
      <c r="E11" s="40" t="s">
        <v>23</v>
      </c>
      <c r="F11" s="10" t="s">
        <v>74</v>
      </c>
      <c r="G11" s="11">
        <v>2</v>
      </c>
      <c r="H11" s="11" t="s">
        <v>68</v>
      </c>
      <c r="I11" s="11" t="s">
        <v>68</v>
      </c>
      <c r="J11" s="201" t="s">
        <v>103</v>
      </c>
      <c r="K11" s="78" t="s">
        <v>104</v>
      </c>
      <c r="L11" s="79" t="s">
        <v>8</v>
      </c>
      <c r="M11" s="11" t="s">
        <v>199</v>
      </c>
      <c r="N11" s="202"/>
    </row>
    <row r="12" spans="1:23" s="200" customFormat="1" ht="45.75" customHeight="1">
      <c r="A12" s="195">
        <v>4</v>
      </c>
      <c r="B12" s="196"/>
      <c r="C12" s="197" t="s">
        <v>197</v>
      </c>
      <c r="D12" s="197" t="s">
        <v>198</v>
      </c>
      <c r="E12" s="40" t="s">
        <v>13</v>
      </c>
      <c r="F12" s="10" t="s">
        <v>14</v>
      </c>
      <c r="G12" s="11" t="s">
        <v>7</v>
      </c>
      <c r="H12" s="11" t="s">
        <v>68</v>
      </c>
      <c r="I12" s="11" t="s">
        <v>68</v>
      </c>
      <c r="J12" s="201" t="s">
        <v>103</v>
      </c>
      <c r="K12" s="78" t="s">
        <v>104</v>
      </c>
      <c r="L12" s="79" t="s">
        <v>8</v>
      </c>
      <c r="M12" s="11" t="s">
        <v>109</v>
      </c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3" s="200" customFormat="1" ht="45.75" customHeight="1">
      <c r="A13" s="195">
        <v>5</v>
      </c>
      <c r="B13" s="196"/>
      <c r="C13" s="197" t="s">
        <v>197</v>
      </c>
      <c r="D13" s="197" t="s">
        <v>198</v>
      </c>
      <c r="E13" s="40" t="s">
        <v>110</v>
      </c>
      <c r="F13" s="10" t="s">
        <v>88</v>
      </c>
      <c r="G13" s="11">
        <v>1</v>
      </c>
      <c r="H13" s="11" t="s">
        <v>68</v>
      </c>
      <c r="I13" s="11" t="s">
        <v>68</v>
      </c>
      <c r="J13" s="201" t="s">
        <v>103</v>
      </c>
      <c r="K13" s="78" t="s">
        <v>104</v>
      </c>
      <c r="L13" s="79" t="s">
        <v>8</v>
      </c>
      <c r="M13" s="11" t="s">
        <v>111</v>
      </c>
      <c r="N13" s="1"/>
      <c r="O13" s="2"/>
      <c r="P13" s="2"/>
      <c r="Q13" s="2"/>
      <c r="R13" s="2"/>
      <c r="S13" s="2"/>
      <c r="T13" s="2"/>
      <c r="U13" s="2"/>
      <c r="V13" s="2"/>
      <c r="W13" s="2"/>
    </row>
    <row r="14" spans="1:23" s="200" customFormat="1" ht="45.75" customHeight="1">
      <c r="A14" s="195">
        <v>6</v>
      </c>
      <c r="B14" s="196"/>
      <c r="C14" s="197" t="s">
        <v>197</v>
      </c>
      <c r="D14" s="197" t="s">
        <v>198</v>
      </c>
      <c r="E14" s="40" t="s">
        <v>112</v>
      </c>
      <c r="F14" s="10" t="s">
        <v>113</v>
      </c>
      <c r="G14" s="11" t="s">
        <v>7</v>
      </c>
      <c r="H14" s="11" t="s">
        <v>48</v>
      </c>
      <c r="I14" s="11" t="s">
        <v>49</v>
      </c>
      <c r="J14" s="201" t="s">
        <v>103</v>
      </c>
      <c r="K14" s="78" t="s">
        <v>104</v>
      </c>
      <c r="L14" s="79" t="s">
        <v>8</v>
      </c>
      <c r="M14" s="11" t="s">
        <v>109</v>
      </c>
      <c r="N14" s="1"/>
      <c r="O14" s="2"/>
      <c r="P14" s="2"/>
      <c r="Q14" s="2"/>
      <c r="R14" s="2"/>
      <c r="S14" s="2"/>
      <c r="T14" s="2"/>
      <c r="U14" s="2"/>
      <c r="V14" s="2"/>
      <c r="W14" s="2"/>
    </row>
    <row r="15" spans="1:14" ht="33.75" customHeight="1">
      <c r="A15" s="191" t="s">
        <v>195</v>
      </c>
      <c r="B15" s="192"/>
      <c r="C15" s="197"/>
      <c r="D15" s="192"/>
      <c r="E15" s="193" t="s">
        <v>200</v>
      </c>
      <c r="F15" s="193"/>
      <c r="G15" s="193"/>
      <c r="H15" s="193"/>
      <c r="I15" s="193"/>
      <c r="J15" s="193"/>
      <c r="K15" s="193"/>
      <c r="L15" s="193"/>
      <c r="M15" s="194"/>
      <c r="N15" s="1"/>
    </row>
    <row r="16" spans="1:14" ht="45.75" customHeight="1">
      <c r="A16" s="195">
        <v>1</v>
      </c>
      <c r="B16" s="9"/>
      <c r="C16" s="197" t="s">
        <v>197</v>
      </c>
      <c r="D16" s="9" t="s">
        <v>201</v>
      </c>
      <c r="E16" s="40" t="s">
        <v>76</v>
      </c>
      <c r="F16" s="10" t="s">
        <v>77</v>
      </c>
      <c r="G16" s="11">
        <v>1</v>
      </c>
      <c r="H16" s="11" t="s">
        <v>68</v>
      </c>
      <c r="I16" s="11" t="s">
        <v>78</v>
      </c>
      <c r="J16" s="201" t="s">
        <v>103</v>
      </c>
      <c r="K16" s="78" t="s">
        <v>104</v>
      </c>
      <c r="L16" s="79" t="s">
        <v>8</v>
      </c>
      <c r="M16" s="11" t="s">
        <v>202</v>
      </c>
      <c r="N16" s="1"/>
    </row>
    <row r="17" spans="1:14" s="203" customFormat="1" ht="33.75" customHeight="1">
      <c r="A17" s="191" t="s">
        <v>195</v>
      </c>
      <c r="B17" s="192"/>
      <c r="C17" s="192"/>
      <c r="D17" s="192"/>
      <c r="E17" s="193" t="s">
        <v>203</v>
      </c>
      <c r="F17" s="193"/>
      <c r="G17" s="193"/>
      <c r="H17" s="193"/>
      <c r="I17" s="193"/>
      <c r="J17" s="193"/>
      <c r="K17" s="193"/>
      <c r="L17" s="193"/>
      <c r="M17" s="194"/>
      <c r="N17" s="1"/>
    </row>
    <row r="18" spans="1:14" s="203" customFormat="1" ht="33.75" customHeight="1">
      <c r="A18" s="195">
        <v>1</v>
      </c>
      <c r="B18" s="196"/>
      <c r="C18" s="197" t="s">
        <v>197</v>
      </c>
      <c r="D18" s="204" t="s">
        <v>204</v>
      </c>
      <c r="E18" s="40" t="s">
        <v>46</v>
      </c>
      <c r="F18" s="10" t="s">
        <v>16</v>
      </c>
      <c r="G18" s="11">
        <v>1</v>
      </c>
      <c r="H18" s="11" t="s">
        <v>48</v>
      </c>
      <c r="I18" s="11" t="s">
        <v>49</v>
      </c>
      <c r="J18" s="199" t="s">
        <v>107</v>
      </c>
      <c r="K18" s="78" t="s">
        <v>108</v>
      </c>
      <c r="L18" s="10" t="s">
        <v>101</v>
      </c>
      <c r="M18" s="11" t="s">
        <v>64</v>
      </c>
      <c r="N18" s="1"/>
    </row>
    <row r="19" spans="1:19" s="205" customFormat="1" ht="45.75" customHeight="1">
      <c r="A19" s="197">
        <v>2</v>
      </c>
      <c r="B19" s="196"/>
      <c r="C19" s="197" t="s">
        <v>197</v>
      </c>
      <c r="D19" s="204" t="s">
        <v>205</v>
      </c>
      <c r="E19" s="45" t="s">
        <v>72</v>
      </c>
      <c r="F19" s="10" t="s">
        <v>71</v>
      </c>
      <c r="G19" s="11" t="s">
        <v>73</v>
      </c>
      <c r="H19" s="116" t="s">
        <v>48</v>
      </c>
      <c r="I19" s="116" t="s">
        <v>49</v>
      </c>
      <c r="J19" s="199" t="s">
        <v>116</v>
      </c>
      <c r="K19" s="78" t="s">
        <v>105</v>
      </c>
      <c r="L19" s="10" t="s">
        <v>101</v>
      </c>
      <c r="M19" s="11" t="s">
        <v>64</v>
      </c>
      <c r="N19" s="202"/>
      <c r="O19" s="200"/>
      <c r="P19" s="200"/>
      <c r="Q19" s="200"/>
      <c r="R19" s="200"/>
      <c r="S19" s="200"/>
    </row>
    <row r="20" spans="1:19" s="205" customFormat="1" ht="45.75" customHeight="1">
      <c r="A20" s="11">
        <v>3</v>
      </c>
      <c r="B20" s="9"/>
      <c r="C20" s="197" t="s">
        <v>197</v>
      </c>
      <c r="D20" s="204" t="s">
        <v>205</v>
      </c>
      <c r="E20" s="40" t="s">
        <v>81</v>
      </c>
      <c r="F20" s="118" t="s">
        <v>65</v>
      </c>
      <c r="G20" s="116">
        <v>2</v>
      </c>
      <c r="H20" s="206" t="s">
        <v>48</v>
      </c>
      <c r="I20" s="116" t="s">
        <v>49</v>
      </c>
      <c r="J20" s="45" t="s">
        <v>107</v>
      </c>
      <c r="K20" s="117" t="s">
        <v>108</v>
      </c>
      <c r="L20" s="118" t="s">
        <v>101</v>
      </c>
      <c r="M20" s="116" t="s">
        <v>64</v>
      </c>
      <c r="N20" s="202"/>
      <c r="O20" s="200"/>
      <c r="P20" s="200"/>
      <c r="Q20" s="200"/>
      <c r="R20" s="200"/>
      <c r="S20" s="200"/>
    </row>
    <row r="21" spans="1:14" s="208" customFormat="1" ht="36.75" customHeight="1">
      <c r="A21" s="207" t="s">
        <v>206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1"/>
    </row>
    <row r="22" spans="1:14" s="208" customFormat="1" ht="36.75" customHeight="1">
      <c r="A22" s="116">
        <v>1</v>
      </c>
      <c r="B22" s="197"/>
      <c r="C22" s="197" t="s">
        <v>197</v>
      </c>
      <c r="D22" s="204" t="s">
        <v>207</v>
      </c>
      <c r="E22" s="40" t="s">
        <v>117</v>
      </c>
      <c r="F22" s="10" t="s">
        <v>145</v>
      </c>
      <c r="G22" s="11">
        <v>2</v>
      </c>
      <c r="H22" s="116" t="s">
        <v>48</v>
      </c>
      <c r="I22" s="116" t="s">
        <v>102</v>
      </c>
      <c r="J22" s="209" t="s">
        <v>99</v>
      </c>
      <c r="K22" s="10" t="s">
        <v>100</v>
      </c>
      <c r="L22" s="10" t="s">
        <v>101</v>
      </c>
      <c r="M22" s="11" t="s">
        <v>208</v>
      </c>
      <c r="N22" s="1"/>
    </row>
    <row r="23" spans="1:14" s="208" customFormat="1" ht="45.75" customHeight="1">
      <c r="A23" s="116">
        <v>2</v>
      </c>
      <c r="B23" s="197"/>
      <c r="C23" s="197" t="s">
        <v>197</v>
      </c>
      <c r="D23" s="204" t="s">
        <v>207</v>
      </c>
      <c r="E23" s="40" t="s">
        <v>119</v>
      </c>
      <c r="F23" s="10" t="s">
        <v>19</v>
      </c>
      <c r="G23" s="11" t="s">
        <v>12</v>
      </c>
      <c r="H23" s="116" t="s">
        <v>48</v>
      </c>
      <c r="I23" s="116" t="s">
        <v>49</v>
      </c>
      <c r="J23" s="199" t="s">
        <v>116</v>
      </c>
      <c r="K23" s="78" t="s">
        <v>105</v>
      </c>
      <c r="L23" s="10" t="s">
        <v>101</v>
      </c>
      <c r="M23" s="11" t="s">
        <v>64</v>
      </c>
      <c r="N23" s="1"/>
    </row>
    <row r="24" spans="1:14" s="208" customFormat="1" ht="36.75" customHeight="1">
      <c r="A24" s="191">
        <v>19</v>
      </c>
      <c r="B24" s="192"/>
      <c r="C24" s="192"/>
      <c r="D24" s="192"/>
      <c r="E24" s="193" t="s">
        <v>209</v>
      </c>
      <c r="F24" s="193"/>
      <c r="G24" s="193"/>
      <c r="H24" s="193"/>
      <c r="I24" s="193"/>
      <c r="J24" s="193"/>
      <c r="K24" s="193"/>
      <c r="L24" s="193"/>
      <c r="M24" s="194"/>
      <c r="N24" s="1"/>
    </row>
    <row r="25" spans="1:14" s="208" customFormat="1" ht="45.75" customHeight="1">
      <c r="A25" s="11">
        <v>1</v>
      </c>
      <c r="B25" s="9"/>
      <c r="C25" s="197" t="s">
        <v>197</v>
      </c>
      <c r="D25" s="204" t="s">
        <v>210</v>
      </c>
      <c r="E25" s="40" t="s">
        <v>66</v>
      </c>
      <c r="F25" s="10" t="s">
        <v>67</v>
      </c>
      <c r="G25" s="12" t="s">
        <v>73</v>
      </c>
      <c r="H25" s="11" t="s">
        <v>68</v>
      </c>
      <c r="I25" s="11" t="s">
        <v>68</v>
      </c>
      <c r="J25" s="91" t="s">
        <v>103</v>
      </c>
      <c r="K25" s="117" t="s">
        <v>104</v>
      </c>
      <c r="L25" s="11" t="s">
        <v>8</v>
      </c>
      <c r="M25" s="11" t="s">
        <v>9</v>
      </c>
      <c r="N25" s="1"/>
    </row>
    <row r="26" spans="1:14" s="208" customFormat="1" ht="45.75" customHeight="1">
      <c r="A26" s="11">
        <v>2</v>
      </c>
      <c r="B26" s="196"/>
      <c r="C26" s="197" t="s">
        <v>197</v>
      </c>
      <c r="D26" s="204" t="s">
        <v>211</v>
      </c>
      <c r="E26" s="40" t="s">
        <v>121</v>
      </c>
      <c r="F26" s="10" t="s">
        <v>122</v>
      </c>
      <c r="G26" s="11">
        <v>2</v>
      </c>
      <c r="H26" s="11" t="s">
        <v>48</v>
      </c>
      <c r="I26" s="11" t="s">
        <v>143</v>
      </c>
      <c r="J26" s="199" t="s">
        <v>116</v>
      </c>
      <c r="K26" s="78" t="s">
        <v>105</v>
      </c>
      <c r="L26" s="10" t="s">
        <v>101</v>
      </c>
      <c r="M26" s="11" t="s">
        <v>212</v>
      </c>
      <c r="N26" s="1"/>
    </row>
    <row r="27" spans="1:14" s="208" customFormat="1" ht="45.75" customHeight="1">
      <c r="A27" s="11">
        <v>3</v>
      </c>
      <c r="B27" s="9"/>
      <c r="C27" s="197" t="s">
        <v>197</v>
      </c>
      <c r="D27" s="204" t="s">
        <v>210</v>
      </c>
      <c r="E27" s="40" t="s">
        <v>124</v>
      </c>
      <c r="F27" s="118" t="s">
        <v>147</v>
      </c>
      <c r="G27" s="116">
        <v>2</v>
      </c>
      <c r="H27" s="116" t="s">
        <v>48</v>
      </c>
      <c r="I27" s="116" t="s">
        <v>102</v>
      </c>
      <c r="J27" s="209" t="s">
        <v>99</v>
      </c>
      <c r="K27" s="10" t="s">
        <v>100</v>
      </c>
      <c r="L27" s="10" t="s">
        <v>101</v>
      </c>
      <c r="M27" s="116" t="s">
        <v>213</v>
      </c>
      <c r="N27" s="1"/>
    </row>
    <row r="28" spans="1:14" s="208" customFormat="1" ht="45.75" customHeight="1">
      <c r="A28" s="11">
        <v>4</v>
      </c>
      <c r="B28" s="9"/>
      <c r="C28" s="197" t="s">
        <v>197</v>
      </c>
      <c r="D28" s="204" t="s">
        <v>210</v>
      </c>
      <c r="E28" s="40" t="s">
        <v>15</v>
      </c>
      <c r="F28" s="118" t="s">
        <v>22</v>
      </c>
      <c r="G28" s="116">
        <v>2</v>
      </c>
      <c r="H28" s="116" t="s">
        <v>48</v>
      </c>
      <c r="I28" s="116" t="s">
        <v>49</v>
      </c>
      <c r="J28" s="209" t="s">
        <v>99</v>
      </c>
      <c r="K28" s="10" t="s">
        <v>100</v>
      </c>
      <c r="L28" s="10" t="s">
        <v>101</v>
      </c>
      <c r="M28" s="116" t="s">
        <v>64</v>
      </c>
      <c r="N28" s="1"/>
    </row>
    <row r="29" spans="1:14" s="208" customFormat="1" ht="36.75" customHeight="1">
      <c r="A29" s="207" t="s">
        <v>214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1"/>
    </row>
    <row r="30" spans="1:14" s="208" customFormat="1" ht="45.75" customHeight="1">
      <c r="A30" s="116">
        <v>1</v>
      </c>
      <c r="B30" s="197"/>
      <c r="C30" s="197" t="s">
        <v>197</v>
      </c>
      <c r="D30" s="204" t="s">
        <v>215</v>
      </c>
      <c r="E30" s="40" t="s">
        <v>126</v>
      </c>
      <c r="F30" s="118"/>
      <c r="G30" s="64" t="s">
        <v>12</v>
      </c>
      <c r="H30" s="11" t="s">
        <v>68</v>
      </c>
      <c r="I30" s="210" t="s">
        <v>127</v>
      </c>
      <c r="J30" s="91" t="s">
        <v>103</v>
      </c>
      <c r="K30" s="117" t="s">
        <v>104</v>
      </c>
      <c r="L30" s="11" t="s">
        <v>8</v>
      </c>
      <c r="M30" s="11" t="s">
        <v>128</v>
      </c>
      <c r="N30" s="1"/>
    </row>
    <row r="31" spans="1:14" s="208" customFormat="1" ht="45.75" customHeight="1">
      <c r="A31" s="116">
        <v>2</v>
      </c>
      <c r="B31" s="197"/>
      <c r="C31" s="197" t="s">
        <v>197</v>
      </c>
      <c r="D31" s="204" t="s">
        <v>215</v>
      </c>
      <c r="E31" s="40" t="s">
        <v>69</v>
      </c>
      <c r="F31" s="118" t="s">
        <v>70</v>
      </c>
      <c r="G31" s="116">
        <v>3</v>
      </c>
      <c r="H31" s="11" t="s">
        <v>68</v>
      </c>
      <c r="I31" s="11" t="s">
        <v>68</v>
      </c>
      <c r="J31" s="91" t="s">
        <v>103</v>
      </c>
      <c r="K31" s="117" t="s">
        <v>104</v>
      </c>
      <c r="L31" s="11" t="s">
        <v>8</v>
      </c>
      <c r="M31" s="11" t="s">
        <v>9</v>
      </c>
      <c r="N31" s="1"/>
    </row>
    <row r="32" spans="1:14" s="208" customFormat="1" ht="45.75" customHeight="1">
      <c r="A32" s="116">
        <v>3</v>
      </c>
      <c r="B32" s="197"/>
      <c r="C32" s="197" t="s">
        <v>197</v>
      </c>
      <c r="D32" s="204" t="s">
        <v>215</v>
      </c>
      <c r="E32" s="40" t="s">
        <v>82</v>
      </c>
      <c r="F32" s="118" t="s">
        <v>83</v>
      </c>
      <c r="G32" s="64" t="s">
        <v>12</v>
      </c>
      <c r="H32" s="116" t="s">
        <v>48</v>
      </c>
      <c r="I32" s="210" t="s">
        <v>84</v>
      </c>
      <c r="J32" s="209" t="s">
        <v>131</v>
      </c>
      <c r="K32" s="78" t="s">
        <v>105</v>
      </c>
      <c r="L32" s="10" t="s">
        <v>101</v>
      </c>
      <c r="M32" s="11" t="s">
        <v>128</v>
      </c>
      <c r="N32" s="1"/>
    </row>
    <row r="33" spans="1:14" s="208" customFormat="1" ht="45.75" customHeight="1">
      <c r="A33" s="116">
        <v>4</v>
      </c>
      <c r="B33" s="197"/>
      <c r="C33" s="197" t="s">
        <v>197</v>
      </c>
      <c r="D33" s="204" t="s">
        <v>215</v>
      </c>
      <c r="E33" s="40" t="s">
        <v>85</v>
      </c>
      <c r="F33" s="118" t="s">
        <v>86</v>
      </c>
      <c r="G33" s="116">
        <v>2</v>
      </c>
      <c r="H33" s="116" t="s">
        <v>48</v>
      </c>
      <c r="I33" s="210" t="s">
        <v>84</v>
      </c>
      <c r="J33" s="199" t="s">
        <v>116</v>
      </c>
      <c r="K33" s="78" t="s">
        <v>105</v>
      </c>
      <c r="L33" s="10" t="s">
        <v>101</v>
      </c>
      <c r="M33" s="11" t="s">
        <v>128</v>
      </c>
      <c r="N33" s="1"/>
    </row>
    <row r="34" spans="1:14" s="208" customFormat="1" ht="45.75" customHeight="1">
      <c r="A34" s="116">
        <v>5</v>
      </c>
      <c r="B34" s="197"/>
      <c r="C34" s="197" t="s">
        <v>197</v>
      </c>
      <c r="D34" s="204" t="s">
        <v>215</v>
      </c>
      <c r="E34" s="40" t="s">
        <v>129</v>
      </c>
      <c r="F34" s="118" t="s">
        <v>146</v>
      </c>
      <c r="G34" s="116">
        <v>2</v>
      </c>
      <c r="H34" s="116" t="s">
        <v>48</v>
      </c>
      <c r="I34" s="210" t="s">
        <v>130</v>
      </c>
      <c r="J34" s="209" t="s">
        <v>99</v>
      </c>
      <c r="K34" s="10" t="s">
        <v>100</v>
      </c>
      <c r="L34" s="10" t="s">
        <v>101</v>
      </c>
      <c r="M34" s="11" t="s">
        <v>125</v>
      </c>
      <c r="N34" s="1"/>
    </row>
    <row r="35" spans="1:14" s="208" customFormat="1" ht="36.75" customHeight="1">
      <c r="A35" s="207" t="s">
        <v>216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1"/>
    </row>
    <row r="36" spans="1:14" s="208" customFormat="1" ht="45.75" customHeight="1">
      <c r="A36" s="11">
        <v>1</v>
      </c>
      <c r="B36" s="9"/>
      <c r="C36" s="197" t="s">
        <v>197</v>
      </c>
      <c r="D36" s="9" t="s">
        <v>217</v>
      </c>
      <c r="E36" s="40" t="s">
        <v>17</v>
      </c>
      <c r="F36" s="10" t="s">
        <v>18</v>
      </c>
      <c r="G36" s="12" t="s">
        <v>12</v>
      </c>
      <c r="H36" s="11" t="s">
        <v>48</v>
      </c>
      <c r="I36" s="11" t="s">
        <v>49</v>
      </c>
      <c r="J36" s="46" t="s">
        <v>135</v>
      </c>
      <c r="K36" s="117" t="s">
        <v>100</v>
      </c>
      <c r="L36" s="118" t="s">
        <v>101</v>
      </c>
      <c r="M36" s="116" t="s">
        <v>64</v>
      </c>
      <c r="N36" s="1"/>
    </row>
    <row r="37" spans="1:14" s="208" customFormat="1" ht="45.75" customHeight="1">
      <c r="A37" s="211">
        <v>2</v>
      </c>
      <c r="B37" s="212"/>
      <c r="C37" s="197" t="s">
        <v>197</v>
      </c>
      <c r="D37" s="9" t="s">
        <v>217</v>
      </c>
      <c r="E37" s="40" t="s">
        <v>132</v>
      </c>
      <c r="F37" s="10" t="s">
        <v>139</v>
      </c>
      <c r="G37" s="12" t="s">
        <v>73</v>
      </c>
      <c r="H37" s="11" t="s">
        <v>48</v>
      </c>
      <c r="I37" s="11" t="s">
        <v>130</v>
      </c>
      <c r="J37" s="46" t="s">
        <v>135</v>
      </c>
      <c r="K37" s="117" t="s">
        <v>100</v>
      </c>
      <c r="L37" s="118" t="s">
        <v>101</v>
      </c>
      <c r="M37" s="116" t="s">
        <v>125</v>
      </c>
      <c r="N37" s="1"/>
    </row>
    <row r="38" spans="1:14" s="208" customFormat="1" ht="45.75" customHeight="1">
      <c r="A38" s="211">
        <v>3</v>
      </c>
      <c r="B38" s="212"/>
      <c r="C38" s="197" t="s">
        <v>197</v>
      </c>
      <c r="D38" s="9" t="s">
        <v>217</v>
      </c>
      <c r="E38" s="40" t="s">
        <v>133</v>
      </c>
      <c r="F38" s="10" t="s">
        <v>87</v>
      </c>
      <c r="G38" s="64" t="s">
        <v>73</v>
      </c>
      <c r="H38" s="11" t="s">
        <v>68</v>
      </c>
      <c r="I38" s="11" t="s">
        <v>78</v>
      </c>
      <c r="J38" s="91" t="s">
        <v>103</v>
      </c>
      <c r="K38" s="117" t="s">
        <v>104</v>
      </c>
      <c r="L38" s="11" t="s">
        <v>8</v>
      </c>
      <c r="M38" s="11" t="s">
        <v>128</v>
      </c>
      <c r="N38" s="1"/>
    </row>
    <row r="39" spans="1:14" s="208" customFormat="1" ht="45.75" customHeight="1">
      <c r="A39" s="207" t="s">
        <v>218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"/>
    </row>
    <row r="40" spans="1:14" s="208" customFormat="1" ht="45.75" customHeight="1">
      <c r="A40" s="211">
        <v>1</v>
      </c>
      <c r="B40" s="212"/>
      <c r="C40" s="197" t="s">
        <v>197</v>
      </c>
      <c r="D40" s="9" t="s">
        <v>217</v>
      </c>
      <c r="E40" s="40" t="s">
        <v>140</v>
      </c>
      <c r="F40" s="10" t="s">
        <v>141</v>
      </c>
      <c r="G40" s="64" t="s">
        <v>12</v>
      </c>
      <c r="H40" s="11" t="s">
        <v>48</v>
      </c>
      <c r="I40" s="11" t="s">
        <v>102</v>
      </c>
      <c r="J40" s="209" t="s">
        <v>135</v>
      </c>
      <c r="K40" s="78" t="s">
        <v>100</v>
      </c>
      <c r="L40" s="118" t="s">
        <v>101</v>
      </c>
      <c r="M40" s="11" t="s">
        <v>118</v>
      </c>
      <c r="N40" s="1"/>
    </row>
    <row r="41" spans="1:13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  <row r="43" spans="4:13" ht="15">
      <c r="D43" s="23" t="s">
        <v>20</v>
      </c>
      <c r="G43" s="23"/>
      <c r="H43" s="23"/>
      <c r="I43" s="23"/>
      <c r="J43" s="23"/>
      <c r="K43" s="23" t="s">
        <v>144</v>
      </c>
      <c r="L43" s="215"/>
      <c r="M43" s="215"/>
    </row>
    <row r="44" spans="4:11" ht="15">
      <c r="D44" s="23"/>
      <c r="G44" s="23"/>
      <c r="H44" s="23"/>
      <c r="I44" s="23"/>
      <c r="J44" s="23"/>
      <c r="K44" s="23"/>
    </row>
    <row r="45" spans="4:11" ht="15">
      <c r="D45" s="23" t="s">
        <v>21</v>
      </c>
      <c r="G45" s="23"/>
      <c r="H45" s="23"/>
      <c r="I45" s="23"/>
      <c r="J45" s="23"/>
      <c r="K45" s="23" t="s">
        <v>219</v>
      </c>
    </row>
    <row r="59" spans="1:13" ht="12.75">
      <c r="A59" s="2"/>
      <c r="B59" s="2"/>
      <c r="C59" s="2"/>
      <c r="D59" s="2"/>
      <c r="L59" s="2"/>
      <c r="M59" s="2"/>
    </row>
    <row r="60" spans="1:13" ht="12.75">
      <c r="A60" s="2"/>
      <c r="B60" s="2"/>
      <c r="C60" s="2"/>
      <c r="D60" s="2"/>
      <c r="L60" s="2"/>
      <c r="M60" s="2"/>
    </row>
    <row r="61" spans="1:13" ht="12.75">
      <c r="A61" s="2"/>
      <c r="B61" s="2"/>
      <c r="C61" s="2"/>
      <c r="D61" s="2"/>
      <c r="L61" s="2"/>
      <c r="M61" s="2"/>
    </row>
    <row r="62" spans="1:13" ht="12.75">
      <c r="A62" s="2"/>
      <c r="B62" s="2"/>
      <c r="C62" s="2"/>
      <c r="D62" s="2"/>
      <c r="L62" s="2"/>
      <c r="M62" s="2"/>
    </row>
    <row r="63" spans="1:13" ht="12.75">
      <c r="A63" s="2"/>
      <c r="B63" s="2"/>
      <c r="C63" s="2"/>
      <c r="D63" s="2"/>
      <c r="L63" s="2"/>
      <c r="M63" s="2"/>
    </row>
    <row r="64" spans="1:13" ht="12.75">
      <c r="A64" s="2"/>
      <c r="B64" s="2"/>
      <c r="C64" s="2"/>
      <c r="D64" s="2"/>
      <c r="L64" s="2"/>
      <c r="M64" s="2"/>
    </row>
    <row r="65" spans="1:13" ht="12.75">
      <c r="A65" s="2"/>
      <c r="B65" s="2"/>
      <c r="C65" s="2"/>
      <c r="D65" s="2"/>
      <c r="L65" s="2"/>
      <c r="M65" s="2"/>
    </row>
    <row r="66" spans="1:13" ht="12.75">
      <c r="A66" s="2"/>
      <c r="B66" s="2"/>
      <c r="C66" s="2"/>
      <c r="D66" s="2"/>
      <c r="L66" s="2"/>
      <c r="M66" s="2"/>
    </row>
    <row r="67" spans="1:13" ht="12.75">
      <c r="A67" s="2"/>
      <c r="B67" s="2"/>
      <c r="C67" s="2"/>
      <c r="D67" s="2"/>
      <c r="L67" s="2"/>
      <c r="M67" s="2"/>
    </row>
    <row r="68" spans="1:13" ht="12.75">
      <c r="A68" s="2"/>
      <c r="B68" s="2"/>
      <c r="C68" s="2"/>
      <c r="D68" s="2"/>
      <c r="L68" s="2"/>
      <c r="M68" s="2"/>
    </row>
    <row r="69" spans="1:13" ht="12.75">
      <c r="A69" s="2"/>
      <c r="B69" s="2"/>
      <c r="C69" s="2"/>
      <c r="D69" s="2"/>
      <c r="L69" s="2"/>
      <c r="M69" s="2"/>
    </row>
    <row r="70" spans="1:13" ht="12.75">
      <c r="A70" s="2"/>
      <c r="B70" s="2"/>
      <c r="C70" s="2"/>
      <c r="D70" s="2"/>
      <c r="L70" s="2"/>
      <c r="M70" s="2"/>
    </row>
    <row r="71" spans="1:13" ht="12.75">
      <c r="A71" s="2"/>
      <c r="B71" s="2"/>
      <c r="C71" s="2"/>
      <c r="D71" s="2"/>
      <c r="L71" s="2"/>
      <c r="M71" s="2"/>
    </row>
    <row r="81" spans="14:15" ht="12.75">
      <c r="N81" s="218"/>
      <c r="O81" s="218"/>
    </row>
    <row r="85" spans="1:13" ht="12.75">
      <c r="A85" s="219"/>
      <c r="B85" s="219"/>
      <c r="C85" s="219"/>
      <c r="D85" s="219"/>
      <c r="E85" s="218"/>
      <c r="F85" s="218"/>
      <c r="G85" s="218"/>
      <c r="H85" s="218"/>
      <c r="I85" s="218"/>
      <c r="J85" s="218"/>
      <c r="K85" s="218"/>
      <c r="L85" s="220"/>
      <c r="M85" s="221"/>
    </row>
  </sheetData>
  <sheetProtection formatCells="0" formatColumns="0" formatRows="0" insertColumns="0" insertRows="0" insertHyperlinks="0" deleteColumns="0" deleteRows="0" sort="0" autoFilter="0" pivotTables="0"/>
  <mergeCells count="13">
    <mergeCell ref="A39:M39"/>
    <mergeCell ref="E15:M15"/>
    <mergeCell ref="E17:M17"/>
    <mergeCell ref="A21:M21"/>
    <mergeCell ref="E24:M24"/>
    <mergeCell ref="A29:M29"/>
    <mergeCell ref="A35:M35"/>
    <mergeCell ref="A1:M1"/>
    <mergeCell ref="A2:M2"/>
    <mergeCell ref="A3:M3"/>
    <mergeCell ref="A4:M4"/>
    <mergeCell ref="A5:M5"/>
    <mergeCell ref="E8:M8"/>
  </mergeCells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55" r:id="rId2"/>
  <headerFooter alignWithMargins="0">
    <oddFooter>&amp;R&amp;P (&amp;N)</oddFooter>
  </headerFooter>
  <rowBreaks count="1" manualBreakCount="1">
    <brk id="3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view="pageBreakPreview" zoomScale="75" zoomScaleNormal="80" zoomScaleSheetLayoutView="75" zoomScalePageLayoutView="0" workbookViewId="0" topLeftCell="A13">
      <selection activeCell="I25" sqref="I25:I27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6" max="7" width="15.7109375" style="0" customWidth="1"/>
    <col min="8" max="8" width="22.00390625" style="0" customWidth="1"/>
    <col min="9" max="9" width="9.140625" style="0" customWidth="1"/>
    <col min="10" max="10" width="15.140625" style="0" customWidth="1"/>
    <col min="11" max="11" width="24.57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customWidth="1"/>
  </cols>
  <sheetData>
    <row r="1" spans="1:21" ht="53.2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8" customHeight="1">
      <c r="A2" s="123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8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8" customHeight="1">
      <c r="A4" s="122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8" customHeight="1">
      <c r="A5" s="122" t="s">
        <v>115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8" customHeight="1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0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/>
    </row>
    <row r="8" spans="1:24" ht="15">
      <c r="A8" s="95"/>
      <c r="B8" s="95"/>
      <c r="C8" s="95" t="s">
        <v>90</v>
      </c>
      <c r="D8" s="96" t="s">
        <v>149</v>
      </c>
      <c r="E8" s="96"/>
      <c r="F8" s="97"/>
      <c r="G8" s="96"/>
      <c r="H8" s="96" t="s">
        <v>183</v>
      </c>
      <c r="I8" s="97"/>
      <c r="K8" s="97"/>
      <c r="L8" s="97"/>
      <c r="M8" s="96"/>
      <c r="N8" s="96" t="s">
        <v>91</v>
      </c>
      <c r="O8" s="96"/>
      <c r="P8" s="96" t="s">
        <v>180</v>
      </c>
      <c r="Q8" s="97"/>
      <c r="T8" s="96"/>
      <c r="U8" s="95"/>
      <c r="V8" s="95"/>
      <c r="W8" s="97"/>
      <c r="X8" s="97"/>
    </row>
    <row r="9" spans="1:24" ht="15">
      <c r="A9" s="95"/>
      <c r="B9" s="95"/>
      <c r="C9" s="95"/>
      <c r="D9" s="96" t="s">
        <v>92</v>
      </c>
      <c r="E9" s="96"/>
      <c r="F9" s="97"/>
      <c r="G9" s="96"/>
      <c r="H9" s="95"/>
      <c r="I9" s="96" t="s">
        <v>155</v>
      </c>
      <c r="K9" s="97"/>
      <c r="L9" s="97"/>
      <c r="M9" s="95"/>
      <c r="N9" s="95"/>
      <c r="O9" s="97"/>
      <c r="P9" s="96" t="s">
        <v>181</v>
      </c>
      <c r="Q9" s="97"/>
      <c r="T9" s="96"/>
      <c r="U9" s="95"/>
      <c r="V9" s="95"/>
      <c r="W9" s="97"/>
      <c r="X9" s="97"/>
    </row>
    <row r="10" spans="1:24" ht="15">
      <c r="A10" s="95"/>
      <c r="B10" s="95"/>
      <c r="C10" s="95"/>
      <c r="D10" s="96" t="s">
        <v>150</v>
      </c>
      <c r="E10" s="96"/>
      <c r="F10" s="97"/>
      <c r="G10" s="96"/>
      <c r="H10" s="95"/>
      <c r="I10" s="96" t="s">
        <v>156</v>
      </c>
      <c r="K10" s="97"/>
      <c r="L10" s="97"/>
      <c r="M10" s="95"/>
      <c r="N10" s="95"/>
      <c r="O10" s="97"/>
      <c r="P10" s="96" t="s">
        <v>182</v>
      </c>
      <c r="Q10" s="97"/>
      <c r="T10" s="96"/>
      <c r="U10" s="95"/>
      <c r="V10" s="95"/>
      <c r="W10" s="97"/>
      <c r="X10" s="97"/>
    </row>
    <row r="11" spans="1:24" ht="18" customHeight="1">
      <c r="A11" s="98"/>
      <c r="B11" s="99"/>
      <c r="C11" s="99"/>
      <c r="D11" s="96" t="s">
        <v>151</v>
      </c>
      <c r="E11" s="96"/>
      <c r="F11" s="97"/>
      <c r="G11" s="96"/>
      <c r="H11" s="99"/>
      <c r="I11" s="96" t="s">
        <v>157</v>
      </c>
      <c r="K11" s="97"/>
      <c r="L11" s="97"/>
      <c r="M11" s="99"/>
      <c r="N11" s="99"/>
      <c r="O11" s="97"/>
      <c r="P11" s="96" t="s">
        <v>154</v>
      </c>
      <c r="Q11" s="97"/>
      <c r="T11" s="96"/>
      <c r="U11" s="99"/>
      <c r="V11" s="99"/>
      <c r="W11" s="97"/>
      <c r="X11" s="97"/>
    </row>
    <row r="12" spans="1:20" ht="18" customHeight="1">
      <c r="A12" s="16"/>
      <c r="B12" s="17"/>
      <c r="C12" s="17"/>
      <c r="D12" s="14"/>
      <c r="E12" s="17"/>
      <c r="F12" s="15"/>
      <c r="G12" s="15"/>
      <c r="H12" s="17"/>
      <c r="I12" s="17"/>
      <c r="J12" s="14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ht="15">
      <c r="A13" s="25" t="s">
        <v>98</v>
      </c>
      <c r="B13" s="8"/>
      <c r="C13" s="6"/>
      <c r="D13" s="6"/>
      <c r="E13" s="6"/>
      <c r="F13" s="6"/>
      <c r="G13" s="6"/>
      <c r="H13" s="6"/>
      <c r="I13" s="6"/>
      <c r="J13" s="7"/>
      <c r="K13" s="8"/>
      <c r="L13" s="8"/>
      <c r="M13" s="8"/>
      <c r="N13" s="8"/>
      <c r="O13" s="8"/>
      <c r="P13" s="8"/>
      <c r="Q13" s="8"/>
      <c r="R13" s="8"/>
      <c r="S13" s="5"/>
      <c r="U13" s="26" t="s">
        <v>158</v>
      </c>
    </row>
    <row r="14" spans="1:22" ht="78.75" customHeight="1">
      <c r="A14" s="63" t="s">
        <v>26</v>
      </c>
      <c r="B14" s="84" t="s">
        <v>27</v>
      </c>
      <c r="C14" s="92" t="s">
        <v>28</v>
      </c>
      <c r="D14" s="62" t="s">
        <v>1</v>
      </c>
      <c r="E14" s="63" t="s">
        <v>2</v>
      </c>
      <c r="F14" s="92" t="s">
        <v>3</v>
      </c>
      <c r="G14" s="92" t="s">
        <v>4</v>
      </c>
      <c r="H14" s="92" t="s">
        <v>29</v>
      </c>
      <c r="I14" s="62" t="s">
        <v>1</v>
      </c>
      <c r="J14" s="62" t="s">
        <v>5</v>
      </c>
      <c r="K14" s="62" t="s">
        <v>6</v>
      </c>
      <c r="L14" s="63" t="s">
        <v>30</v>
      </c>
      <c r="M14" s="63" t="s">
        <v>31</v>
      </c>
      <c r="N14" s="85" t="s">
        <v>32</v>
      </c>
      <c r="O14" s="85" t="s">
        <v>33</v>
      </c>
      <c r="P14" s="85" t="s">
        <v>34</v>
      </c>
      <c r="Q14" s="85" t="s">
        <v>35</v>
      </c>
      <c r="R14" s="63" t="s">
        <v>36</v>
      </c>
      <c r="S14" s="85" t="s">
        <v>37</v>
      </c>
      <c r="T14" s="85" t="s">
        <v>38</v>
      </c>
      <c r="U14" s="86" t="s">
        <v>39</v>
      </c>
      <c r="V14" s="85" t="s">
        <v>40</v>
      </c>
    </row>
    <row r="15" spans="1:22" ht="15">
      <c r="A15" s="124" t="s">
        <v>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ht="27" customHeight="1">
      <c r="A16" s="131">
        <v>1</v>
      </c>
      <c r="B16" s="93"/>
      <c r="C16" s="128" t="s">
        <v>10</v>
      </c>
      <c r="D16" s="129" t="s">
        <v>11</v>
      </c>
      <c r="E16" s="130" t="s">
        <v>7</v>
      </c>
      <c r="F16" s="130" t="s">
        <v>48</v>
      </c>
      <c r="G16" s="130" t="s">
        <v>49</v>
      </c>
      <c r="H16" s="143" t="s">
        <v>114</v>
      </c>
      <c r="I16" s="135" t="s">
        <v>105</v>
      </c>
      <c r="J16" s="129" t="s">
        <v>101</v>
      </c>
      <c r="K16" s="130" t="s">
        <v>64</v>
      </c>
      <c r="L16" s="132">
        <v>1</v>
      </c>
      <c r="M16" s="74" t="s">
        <v>79</v>
      </c>
      <c r="N16" s="75">
        <v>6.625</v>
      </c>
      <c r="O16" s="75">
        <v>6.457</v>
      </c>
      <c r="P16" s="75">
        <v>6.871</v>
      </c>
      <c r="Q16" s="75">
        <v>6.143</v>
      </c>
      <c r="R16" s="76"/>
      <c r="S16" s="77">
        <f>AVERAGE(N16:Q16)</f>
        <v>6.524000000000001</v>
      </c>
      <c r="T16" s="133">
        <f>AVERAGE(S16:S17)</f>
        <v>6.886</v>
      </c>
      <c r="U16" s="133">
        <f>AVERAGE(S16:S18)</f>
        <v>6.974333333333334</v>
      </c>
      <c r="V16" s="125" t="s">
        <v>184</v>
      </c>
    </row>
    <row r="17" spans="1:22" ht="27" customHeight="1">
      <c r="A17" s="131"/>
      <c r="B17" s="93"/>
      <c r="C17" s="128"/>
      <c r="D17" s="129"/>
      <c r="E17" s="130"/>
      <c r="F17" s="130"/>
      <c r="G17" s="130"/>
      <c r="H17" s="143"/>
      <c r="I17" s="135"/>
      <c r="J17" s="129"/>
      <c r="K17" s="130"/>
      <c r="L17" s="132"/>
      <c r="M17" s="74" t="s">
        <v>42</v>
      </c>
      <c r="N17" s="75">
        <v>6.725</v>
      </c>
      <c r="O17" s="75">
        <v>7</v>
      </c>
      <c r="P17" s="75">
        <v>8.1</v>
      </c>
      <c r="Q17" s="75">
        <v>7.167</v>
      </c>
      <c r="R17" s="76"/>
      <c r="S17" s="77">
        <f aca="true" t="shared" si="0" ref="S17:S33">AVERAGE(N17:Q17)</f>
        <v>7.247999999999999</v>
      </c>
      <c r="T17" s="133"/>
      <c r="U17" s="133"/>
      <c r="V17" s="126"/>
    </row>
    <row r="18" spans="1:22" ht="27" customHeight="1">
      <c r="A18" s="131"/>
      <c r="B18" s="93"/>
      <c r="C18" s="128"/>
      <c r="D18" s="129"/>
      <c r="E18" s="130"/>
      <c r="F18" s="130"/>
      <c r="G18" s="130"/>
      <c r="H18" s="143"/>
      <c r="I18" s="135"/>
      <c r="J18" s="129"/>
      <c r="K18" s="130"/>
      <c r="L18" s="74">
        <v>2</v>
      </c>
      <c r="M18" s="74" t="s">
        <v>42</v>
      </c>
      <c r="N18" s="75">
        <v>6.945</v>
      </c>
      <c r="O18" s="75">
        <v>7.929</v>
      </c>
      <c r="P18" s="75">
        <v>7.185</v>
      </c>
      <c r="Q18" s="75">
        <v>6.545</v>
      </c>
      <c r="R18" s="76"/>
      <c r="S18" s="77">
        <f t="shared" si="0"/>
        <v>7.151</v>
      </c>
      <c r="T18" s="77">
        <f>S18</f>
        <v>7.151</v>
      </c>
      <c r="U18" s="133"/>
      <c r="V18" s="127"/>
    </row>
    <row r="19" spans="1:22" ht="27" customHeight="1">
      <c r="A19" s="131">
        <v>2</v>
      </c>
      <c r="B19" s="93"/>
      <c r="C19" s="128" t="s">
        <v>112</v>
      </c>
      <c r="D19" s="129" t="s">
        <v>113</v>
      </c>
      <c r="E19" s="130" t="s">
        <v>7</v>
      </c>
      <c r="F19" s="130" t="s">
        <v>48</v>
      </c>
      <c r="G19" s="130" t="s">
        <v>49</v>
      </c>
      <c r="H19" s="134" t="s">
        <v>103</v>
      </c>
      <c r="I19" s="135" t="s">
        <v>104</v>
      </c>
      <c r="J19" s="136" t="s">
        <v>8</v>
      </c>
      <c r="K19" s="130" t="s">
        <v>148</v>
      </c>
      <c r="L19" s="132">
        <v>1</v>
      </c>
      <c r="M19" s="74" t="s">
        <v>79</v>
      </c>
      <c r="N19" s="75">
        <v>6.95</v>
      </c>
      <c r="O19" s="75">
        <v>5.986</v>
      </c>
      <c r="P19" s="75">
        <v>6.814</v>
      </c>
      <c r="Q19" s="75">
        <v>6.4</v>
      </c>
      <c r="R19" s="76"/>
      <c r="S19" s="77">
        <f aca="true" t="shared" si="1" ref="S19:S24">AVERAGE(N19:Q19)</f>
        <v>6.5375</v>
      </c>
      <c r="T19" s="133">
        <f>AVERAGE(S19:S20)</f>
        <v>6.815625</v>
      </c>
      <c r="U19" s="133">
        <f>AVERAGE(S19:S21)</f>
        <v>6.833166666666666</v>
      </c>
      <c r="V19" s="125" t="s">
        <v>184</v>
      </c>
    </row>
    <row r="20" spans="1:22" ht="27" customHeight="1">
      <c r="A20" s="131"/>
      <c r="B20" s="93"/>
      <c r="C20" s="128"/>
      <c r="D20" s="129"/>
      <c r="E20" s="130"/>
      <c r="F20" s="130"/>
      <c r="G20" s="130"/>
      <c r="H20" s="134"/>
      <c r="I20" s="135"/>
      <c r="J20" s="136"/>
      <c r="K20" s="130"/>
      <c r="L20" s="132"/>
      <c r="M20" s="74" t="s">
        <v>42</v>
      </c>
      <c r="N20" s="75">
        <v>7.1</v>
      </c>
      <c r="O20" s="75">
        <v>7</v>
      </c>
      <c r="P20" s="75">
        <v>7.175</v>
      </c>
      <c r="Q20" s="75">
        <v>7.1</v>
      </c>
      <c r="R20" s="76"/>
      <c r="S20" s="77">
        <f t="shared" si="1"/>
        <v>7.09375</v>
      </c>
      <c r="T20" s="133"/>
      <c r="U20" s="133"/>
      <c r="V20" s="126"/>
    </row>
    <row r="21" spans="1:22" ht="27" customHeight="1">
      <c r="A21" s="131"/>
      <c r="B21" s="93"/>
      <c r="C21" s="128"/>
      <c r="D21" s="129"/>
      <c r="E21" s="130"/>
      <c r="F21" s="130"/>
      <c r="G21" s="130"/>
      <c r="H21" s="134"/>
      <c r="I21" s="135"/>
      <c r="J21" s="136"/>
      <c r="K21" s="130"/>
      <c r="L21" s="74">
        <v>2</v>
      </c>
      <c r="M21" s="74" t="s">
        <v>42</v>
      </c>
      <c r="N21" s="75">
        <v>7.09</v>
      </c>
      <c r="O21" s="75">
        <v>6.917</v>
      </c>
      <c r="P21" s="75">
        <v>6.895</v>
      </c>
      <c r="Q21" s="75">
        <v>6.571</v>
      </c>
      <c r="R21" s="76"/>
      <c r="S21" s="77">
        <f t="shared" si="1"/>
        <v>6.86825</v>
      </c>
      <c r="T21" s="77">
        <f>S21</f>
        <v>6.86825</v>
      </c>
      <c r="U21" s="133"/>
      <c r="V21" s="127"/>
    </row>
    <row r="22" spans="1:22" ht="27" customHeight="1">
      <c r="A22" s="131">
        <v>3</v>
      </c>
      <c r="B22" s="93"/>
      <c r="C22" s="128" t="s">
        <v>13</v>
      </c>
      <c r="D22" s="129" t="s">
        <v>14</v>
      </c>
      <c r="E22" s="130" t="s">
        <v>7</v>
      </c>
      <c r="F22" s="130" t="s">
        <v>68</v>
      </c>
      <c r="G22" s="130" t="s">
        <v>68</v>
      </c>
      <c r="H22" s="134" t="s">
        <v>103</v>
      </c>
      <c r="I22" s="135" t="s">
        <v>104</v>
      </c>
      <c r="J22" s="136" t="s">
        <v>8</v>
      </c>
      <c r="K22" s="130" t="s">
        <v>148</v>
      </c>
      <c r="L22" s="132">
        <v>1</v>
      </c>
      <c r="M22" s="74" t="s">
        <v>79</v>
      </c>
      <c r="N22" s="75">
        <v>7.375</v>
      </c>
      <c r="O22" s="75">
        <v>5.971</v>
      </c>
      <c r="P22" s="75">
        <v>7.086</v>
      </c>
      <c r="Q22" s="75">
        <v>6.614</v>
      </c>
      <c r="R22" s="76"/>
      <c r="S22" s="77">
        <f t="shared" si="1"/>
        <v>6.761500000000001</v>
      </c>
      <c r="T22" s="133">
        <f>AVERAGE(S22:S23)</f>
        <v>6.829125</v>
      </c>
      <c r="U22" s="133">
        <f>AVERAGE(S22:S24)</f>
        <v>6.378666666666668</v>
      </c>
      <c r="V22" s="125" t="s">
        <v>184</v>
      </c>
    </row>
    <row r="23" spans="1:22" ht="27" customHeight="1">
      <c r="A23" s="131"/>
      <c r="B23" s="93"/>
      <c r="C23" s="128"/>
      <c r="D23" s="129"/>
      <c r="E23" s="130"/>
      <c r="F23" s="130"/>
      <c r="G23" s="130"/>
      <c r="H23" s="134"/>
      <c r="I23" s="135"/>
      <c r="J23" s="136"/>
      <c r="K23" s="130"/>
      <c r="L23" s="132"/>
      <c r="M23" s="74" t="s">
        <v>42</v>
      </c>
      <c r="N23" s="75">
        <v>6.875</v>
      </c>
      <c r="O23" s="75">
        <v>6.667</v>
      </c>
      <c r="P23" s="75">
        <v>7.745</v>
      </c>
      <c r="Q23" s="75">
        <v>6.3</v>
      </c>
      <c r="R23" s="76"/>
      <c r="S23" s="77">
        <f t="shared" si="1"/>
        <v>6.89675</v>
      </c>
      <c r="T23" s="133"/>
      <c r="U23" s="133"/>
      <c r="V23" s="126"/>
    </row>
    <row r="24" spans="1:22" ht="27" customHeight="1">
      <c r="A24" s="131"/>
      <c r="B24" s="93"/>
      <c r="C24" s="128"/>
      <c r="D24" s="129"/>
      <c r="E24" s="130"/>
      <c r="F24" s="130"/>
      <c r="G24" s="130"/>
      <c r="H24" s="134"/>
      <c r="I24" s="135"/>
      <c r="J24" s="136"/>
      <c r="K24" s="130"/>
      <c r="L24" s="74">
        <v>2</v>
      </c>
      <c r="M24" s="74" t="s">
        <v>42</v>
      </c>
      <c r="N24" s="75">
        <v>6.4</v>
      </c>
      <c r="O24" s="75">
        <v>5.3</v>
      </c>
      <c r="P24" s="75">
        <v>6.925</v>
      </c>
      <c r="Q24" s="75">
        <v>3.286</v>
      </c>
      <c r="R24" s="76"/>
      <c r="S24" s="77">
        <f t="shared" si="1"/>
        <v>5.47775</v>
      </c>
      <c r="T24" s="77">
        <f>S24</f>
        <v>5.47775</v>
      </c>
      <c r="U24" s="133"/>
      <c r="V24" s="127"/>
    </row>
    <row r="25" spans="1:22" ht="27" customHeight="1">
      <c r="A25" s="131">
        <v>4</v>
      </c>
      <c r="B25" s="93"/>
      <c r="C25" s="128" t="s">
        <v>50</v>
      </c>
      <c r="D25" s="129" t="s">
        <v>106</v>
      </c>
      <c r="E25" s="130">
        <v>2</v>
      </c>
      <c r="F25" s="130" t="s">
        <v>48</v>
      </c>
      <c r="G25" s="130" t="s">
        <v>49</v>
      </c>
      <c r="H25" s="136" t="s">
        <v>107</v>
      </c>
      <c r="I25" s="135" t="s">
        <v>108</v>
      </c>
      <c r="J25" s="129" t="s">
        <v>101</v>
      </c>
      <c r="K25" s="130" t="s">
        <v>64</v>
      </c>
      <c r="L25" s="132">
        <v>1</v>
      </c>
      <c r="M25" s="74" t="s">
        <v>79</v>
      </c>
      <c r="N25" s="75">
        <v>6.4</v>
      </c>
      <c r="O25" s="75">
        <v>5.214</v>
      </c>
      <c r="P25" s="75">
        <v>6.114</v>
      </c>
      <c r="Q25" s="75">
        <v>5.471</v>
      </c>
      <c r="R25" s="76"/>
      <c r="S25" s="77">
        <f t="shared" si="0"/>
        <v>5.79975</v>
      </c>
      <c r="T25" s="133">
        <f>AVERAGE(S25:S26)</f>
        <v>6.0120000000000005</v>
      </c>
      <c r="U25" s="133">
        <f>AVERAGE(S25:S27)</f>
        <v>6.017583333333334</v>
      </c>
      <c r="V25" s="119">
        <v>1</v>
      </c>
    </row>
    <row r="26" spans="1:22" ht="27" customHeight="1">
      <c r="A26" s="131"/>
      <c r="B26" s="93"/>
      <c r="C26" s="128"/>
      <c r="D26" s="129"/>
      <c r="E26" s="130"/>
      <c r="F26" s="130"/>
      <c r="G26" s="130"/>
      <c r="H26" s="136"/>
      <c r="I26" s="135"/>
      <c r="J26" s="129"/>
      <c r="K26" s="130"/>
      <c r="L26" s="132"/>
      <c r="M26" s="74" t="s">
        <v>42</v>
      </c>
      <c r="N26" s="75">
        <v>6.5</v>
      </c>
      <c r="O26" s="75">
        <v>5.909</v>
      </c>
      <c r="P26" s="75">
        <v>6.215</v>
      </c>
      <c r="Q26" s="75">
        <v>6.273</v>
      </c>
      <c r="R26" s="76"/>
      <c r="S26" s="77">
        <f t="shared" si="0"/>
        <v>6.22425</v>
      </c>
      <c r="T26" s="133"/>
      <c r="U26" s="133"/>
      <c r="V26" s="120"/>
    </row>
    <row r="27" spans="1:22" ht="27" customHeight="1">
      <c r="A27" s="131"/>
      <c r="B27" s="93"/>
      <c r="C27" s="128"/>
      <c r="D27" s="129"/>
      <c r="E27" s="130"/>
      <c r="F27" s="130"/>
      <c r="G27" s="130"/>
      <c r="H27" s="136"/>
      <c r="I27" s="135"/>
      <c r="J27" s="129"/>
      <c r="K27" s="130"/>
      <c r="L27" s="74">
        <v>2</v>
      </c>
      <c r="M27" s="74" t="s">
        <v>42</v>
      </c>
      <c r="N27" s="75">
        <v>6.25</v>
      </c>
      <c r="O27" s="75">
        <v>6.545</v>
      </c>
      <c r="P27" s="75">
        <v>6.32</v>
      </c>
      <c r="Q27" s="75">
        <v>5</v>
      </c>
      <c r="R27" s="76"/>
      <c r="S27" s="77">
        <f t="shared" si="0"/>
        <v>6.0287500000000005</v>
      </c>
      <c r="T27" s="77">
        <f>S27</f>
        <v>6.0287500000000005</v>
      </c>
      <c r="U27" s="133"/>
      <c r="V27" s="121"/>
    </row>
    <row r="28" spans="1:22" ht="27" customHeight="1">
      <c r="A28" s="131">
        <v>5</v>
      </c>
      <c r="B28" s="93"/>
      <c r="C28" s="137" t="s">
        <v>23</v>
      </c>
      <c r="D28" s="140" t="s">
        <v>74</v>
      </c>
      <c r="E28" s="130">
        <v>2</v>
      </c>
      <c r="F28" s="130" t="s">
        <v>68</v>
      </c>
      <c r="G28" s="130" t="s">
        <v>68</v>
      </c>
      <c r="H28" s="134" t="s">
        <v>103</v>
      </c>
      <c r="I28" s="135" t="s">
        <v>104</v>
      </c>
      <c r="J28" s="136" t="s">
        <v>8</v>
      </c>
      <c r="K28" s="130" t="s">
        <v>9</v>
      </c>
      <c r="L28" s="132">
        <v>1</v>
      </c>
      <c r="M28" s="74" t="s">
        <v>79</v>
      </c>
      <c r="N28" s="75">
        <v>7.125</v>
      </c>
      <c r="O28" s="75">
        <v>3.529</v>
      </c>
      <c r="P28" s="75">
        <v>3.25</v>
      </c>
      <c r="Q28" s="75">
        <v>3.5</v>
      </c>
      <c r="R28" s="76"/>
      <c r="S28" s="77">
        <f t="shared" si="0"/>
        <v>4.351</v>
      </c>
      <c r="T28" s="133">
        <f>AVERAGE(S28:S29)</f>
        <v>5.34575</v>
      </c>
      <c r="U28" s="133">
        <f>AVERAGE(S28:S30)</f>
        <v>5.47525</v>
      </c>
      <c r="V28" s="119">
        <v>2</v>
      </c>
    </row>
    <row r="29" spans="1:22" ht="27" customHeight="1">
      <c r="A29" s="131"/>
      <c r="B29" s="93"/>
      <c r="C29" s="138"/>
      <c r="D29" s="141"/>
      <c r="E29" s="130"/>
      <c r="F29" s="130"/>
      <c r="G29" s="130"/>
      <c r="H29" s="134"/>
      <c r="I29" s="135"/>
      <c r="J29" s="136"/>
      <c r="K29" s="130"/>
      <c r="L29" s="132"/>
      <c r="M29" s="74" t="s">
        <v>42</v>
      </c>
      <c r="N29" s="75">
        <v>6.875</v>
      </c>
      <c r="O29" s="75">
        <v>6.667</v>
      </c>
      <c r="P29" s="75">
        <v>5.02</v>
      </c>
      <c r="Q29" s="75">
        <v>6.8</v>
      </c>
      <c r="R29" s="76"/>
      <c r="S29" s="77">
        <f t="shared" si="0"/>
        <v>6.3405</v>
      </c>
      <c r="T29" s="133"/>
      <c r="U29" s="133"/>
      <c r="V29" s="120"/>
    </row>
    <row r="30" spans="1:22" ht="27" customHeight="1">
      <c r="A30" s="131"/>
      <c r="B30" s="93"/>
      <c r="C30" s="139"/>
      <c r="D30" s="142"/>
      <c r="E30" s="130"/>
      <c r="F30" s="130"/>
      <c r="G30" s="130"/>
      <c r="H30" s="134"/>
      <c r="I30" s="135"/>
      <c r="J30" s="136"/>
      <c r="K30" s="130"/>
      <c r="L30" s="74">
        <v>2</v>
      </c>
      <c r="M30" s="74" t="s">
        <v>42</v>
      </c>
      <c r="N30" s="75">
        <v>6.97</v>
      </c>
      <c r="O30" s="75">
        <v>6.5</v>
      </c>
      <c r="P30" s="75">
        <v>4.8</v>
      </c>
      <c r="Q30" s="75">
        <v>4.667</v>
      </c>
      <c r="R30" s="76"/>
      <c r="S30" s="77">
        <f t="shared" si="0"/>
        <v>5.734249999999999</v>
      </c>
      <c r="T30" s="94">
        <f>S30</f>
        <v>5.734249999999999</v>
      </c>
      <c r="U30" s="133"/>
      <c r="V30" s="121"/>
    </row>
    <row r="31" spans="1:22" ht="27" customHeight="1">
      <c r="A31" s="131">
        <v>6</v>
      </c>
      <c r="B31" s="93"/>
      <c r="C31" s="128" t="s">
        <v>110</v>
      </c>
      <c r="D31" s="129" t="s">
        <v>88</v>
      </c>
      <c r="E31" s="130">
        <v>1</v>
      </c>
      <c r="F31" s="130" t="s">
        <v>68</v>
      </c>
      <c r="G31" s="130" t="s">
        <v>68</v>
      </c>
      <c r="H31" s="134" t="s">
        <v>103</v>
      </c>
      <c r="I31" s="135" t="s">
        <v>104</v>
      </c>
      <c r="J31" s="136" t="s">
        <v>8</v>
      </c>
      <c r="K31" s="130" t="s">
        <v>9</v>
      </c>
      <c r="L31" s="132">
        <v>1</v>
      </c>
      <c r="M31" s="74" t="s">
        <v>79</v>
      </c>
      <c r="N31" s="75">
        <v>7.125</v>
      </c>
      <c r="O31" s="75">
        <v>4.386</v>
      </c>
      <c r="P31" s="75">
        <v>5.029</v>
      </c>
      <c r="Q31" s="75">
        <v>4.714</v>
      </c>
      <c r="R31" s="76"/>
      <c r="S31" s="77">
        <f t="shared" si="0"/>
        <v>5.3134999999999994</v>
      </c>
      <c r="T31" s="133">
        <f>AVERAGE(S31:S32)</f>
        <v>5.8161249999999995</v>
      </c>
      <c r="U31" s="133">
        <f>AVERAGE(S31:S33)</f>
        <v>5.347416666666667</v>
      </c>
      <c r="V31" s="119">
        <v>2</v>
      </c>
    </row>
    <row r="32" spans="1:22" ht="27" customHeight="1">
      <c r="A32" s="131"/>
      <c r="B32" s="93"/>
      <c r="C32" s="128"/>
      <c r="D32" s="129"/>
      <c r="E32" s="130"/>
      <c r="F32" s="130"/>
      <c r="G32" s="130"/>
      <c r="H32" s="134"/>
      <c r="I32" s="135"/>
      <c r="J32" s="136"/>
      <c r="K32" s="130"/>
      <c r="L32" s="132"/>
      <c r="M32" s="74" t="s">
        <v>42</v>
      </c>
      <c r="N32" s="75">
        <v>6.45</v>
      </c>
      <c r="O32" s="75">
        <v>5.9</v>
      </c>
      <c r="P32" s="75">
        <v>6.225</v>
      </c>
      <c r="Q32" s="75">
        <v>6.7</v>
      </c>
      <c r="R32" s="76"/>
      <c r="S32" s="77">
        <f t="shared" si="0"/>
        <v>6.3187500000000005</v>
      </c>
      <c r="T32" s="133"/>
      <c r="U32" s="133"/>
      <c r="V32" s="120"/>
    </row>
    <row r="33" spans="1:22" ht="27" customHeight="1">
      <c r="A33" s="131"/>
      <c r="B33" s="93"/>
      <c r="C33" s="128"/>
      <c r="D33" s="129"/>
      <c r="E33" s="130"/>
      <c r="F33" s="130"/>
      <c r="G33" s="130"/>
      <c r="H33" s="134"/>
      <c r="I33" s="135"/>
      <c r="J33" s="136"/>
      <c r="K33" s="130"/>
      <c r="L33" s="74">
        <v>2</v>
      </c>
      <c r="M33" s="74" t="s">
        <v>42</v>
      </c>
      <c r="N33" s="75">
        <v>6.43</v>
      </c>
      <c r="O33" s="75">
        <v>3.875</v>
      </c>
      <c r="P33" s="75">
        <v>4.085</v>
      </c>
      <c r="Q33" s="75">
        <v>3.25</v>
      </c>
      <c r="R33" s="76"/>
      <c r="S33" s="77">
        <f t="shared" si="0"/>
        <v>4.41</v>
      </c>
      <c r="T33" s="77">
        <f>S33</f>
        <v>4.41</v>
      </c>
      <c r="U33" s="133"/>
      <c r="V33" s="121"/>
    </row>
    <row r="34" spans="3:17" s="22" customFormat="1" ht="43.5" customHeight="1">
      <c r="C34" s="23" t="s">
        <v>20</v>
      </c>
      <c r="D34" s="23"/>
      <c r="E34" s="23"/>
      <c r="F34" s="23"/>
      <c r="G34" s="23"/>
      <c r="H34" s="23"/>
      <c r="I34" s="23"/>
      <c r="J34" s="23"/>
      <c r="K34" s="37" t="s">
        <v>144</v>
      </c>
      <c r="L34" s="23"/>
      <c r="M34" s="23"/>
      <c r="N34" s="23"/>
      <c r="O34" s="23"/>
      <c r="P34" s="23"/>
      <c r="Q34" s="23"/>
    </row>
    <row r="35" spans="3:17" s="22" customFormat="1" ht="15.75">
      <c r="C35" s="23"/>
      <c r="D35" s="23"/>
      <c r="E35" s="23"/>
      <c r="F35" s="23"/>
      <c r="G35" s="23"/>
      <c r="H35" s="23"/>
      <c r="I35" s="23"/>
      <c r="J35" s="23"/>
      <c r="K35" s="37"/>
      <c r="L35" s="23"/>
      <c r="M35" s="23"/>
      <c r="N35" s="23"/>
      <c r="O35" s="23"/>
      <c r="P35" s="23"/>
      <c r="Q35" s="23"/>
    </row>
    <row r="36" spans="3:17" s="22" customFormat="1" ht="43.5" customHeight="1">
      <c r="C36" s="23" t="s">
        <v>21</v>
      </c>
      <c r="D36" s="23"/>
      <c r="E36" s="23"/>
      <c r="F36" s="23"/>
      <c r="G36" s="23"/>
      <c r="H36" s="23"/>
      <c r="I36" s="23"/>
      <c r="J36" s="23"/>
      <c r="K36" s="37" t="s">
        <v>93</v>
      </c>
      <c r="L36" s="23"/>
      <c r="M36" s="23"/>
      <c r="N36" s="23"/>
      <c r="O36" s="23"/>
      <c r="P36" s="23"/>
      <c r="Q36" s="23"/>
    </row>
  </sheetData>
  <sheetProtection/>
  <mergeCells count="91">
    <mergeCell ref="C16:C18"/>
    <mergeCell ref="E16:E18"/>
    <mergeCell ref="D16:D18"/>
    <mergeCell ref="F16:F18"/>
    <mergeCell ref="G16:G18"/>
    <mergeCell ref="H16:H18"/>
    <mergeCell ref="U16:U18"/>
    <mergeCell ref="U25:U27"/>
    <mergeCell ref="U28:U30"/>
    <mergeCell ref="U22:U24"/>
    <mergeCell ref="F25:F27"/>
    <mergeCell ref="G25:G27"/>
    <mergeCell ref="H25:H27"/>
    <mergeCell ref="I25:I27"/>
    <mergeCell ref="U31:U33"/>
    <mergeCell ref="I16:I18"/>
    <mergeCell ref="U19:U21"/>
    <mergeCell ref="A16:A18"/>
    <mergeCell ref="J16:J18"/>
    <mergeCell ref="K16:K18"/>
    <mergeCell ref="A25:A27"/>
    <mergeCell ref="C25:C27"/>
    <mergeCell ref="D25:D27"/>
    <mergeCell ref="E25:E27"/>
    <mergeCell ref="K25:K27"/>
    <mergeCell ref="A28:A30"/>
    <mergeCell ref="C28:C30"/>
    <mergeCell ref="D28:D30"/>
    <mergeCell ref="E28:E30"/>
    <mergeCell ref="F28:F30"/>
    <mergeCell ref="G28:G30"/>
    <mergeCell ref="H28:H30"/>
    <mergeCell ref="I28:I30"/>
    <mergeCell ref="A22:A24"/>
    <mergeCell ref="C22:C24"/>
    <mergeCell ref="D22:D24"/>
    <mergeCell ref="E22:E24"/>
    <mergeCell ref="H22:H24"/>
    <mergeCell ref="I22:I24"/>
    <mergeCell ref="F22:F24"/>
    <mergeCell ref="G22:G24"/>
    <mergeCell ref="T31:T32"/>
    <mergeCell ref="L19:L20"/>
    <mergeCell ref="I31:I33"/>
    <mergeCell ref="J31:J33"/>
    <mergeCell ref="K31:K33"/>
    <mergeCell ref="I19:I21"/>
    <mergeCell ref="J19:J21"/>
    <mergeCell ref="K19:K21"/>
    <mergeCell ref="T25:T26"/>
    <mergeCell ref="J28:J30"/>
    <mergeCell ref="H19:H21"/>
    <mergeCell ref="F19:F21"/>
    <mergeCell ref="G19:G21"/>
    <mergeCell ref="F31:F33"/>
    <mergeCell ref="G31:G33"/>
    <mergeCell ref="L31:L32"/>
    <mergeCell ref="K28:K30"/>
    <mergeCell ref="J22:J24"/>
    <mergeCell ref="K22:K24"/>
    <mergeCell ref="J25:J27"/>
    <mergeCell ref="T28:T29"/>
    <mergeCell ref="L25:L26"/>
    <mergeCell ref="C19:C21"/>
    <mergeCell ref="D19:D21"/>
    <mergeCell ref="E19:E21"/>
    <mergeCell ref="A31:A33"/>
    <mergeCell ref="L22:L23"/>
    <mergeCell ref="T22:T23"/>
    <mergeCell ref="T19:T20"/>
    <mergeCell ref="H31:H33"/>
    <mergeCell ref="D31:D33"/>
    <mergeCell ref="E31:E33"/>
    <mergeCell ref="A1:U1"/>
    <mergeCell ref="A2:U2"/>
    <mergeCell ref="A3:U3"/>
    <mergeCell ref="A4:U4"/>
    <mergeCell ref="A19:A21"/>
    <mergeCell ref="L16:L17"/>
    <mergeCell ref="T16:T17"/>
    <mergeCell ref="L28:L29"/>
    <mergeCell ref="V25:V27"/>
    <mergeCell ref="V28:V30"/>
    <mergeCell ref="V31:V33"/>
    <mergeCell ref="A5:U5"/>
    <mergeCell ref="A6:U6"/>
    <mergeCell ref="A15:V15"/>
    <mergeCell ref="V16:V18"/>
    <mergeCell ref="V19:V21"/>
    <mergeCell ref="V22:V24"/>
    <mergeCell ref="C31:C33"/>
  </mergeCells>
  <printOptions/>
  <pageMargins left="0" right="0" top="0" bottom="0" header="0.31496062992125984" footer="0.31496062992125984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1"/>
  <sheetViews>
    <sheetView view="pageBreakPreview" zoomScale="75" zoomScaleNormal="80" zoomScaleSheetLayoutView="75" zoomScalePageLayoutView="0" workbookViewId="0" topLeftCell="A4">
      <selection activeCell="A1" sqref="A1:U1"/>
    </sheetView>
  </sheetViews>
  <sheetFormatPr defaultColWidth="9.140625" defaultRowHeight="15"/>
  <cols>
    <col min="1" max="1" width="5.421875" style="48" customWidth="1"/>
    <col min="2" max="2" width="3.57421875" style="48" hidden="1" customWidth="1"/>
    <col min="3" max="3" width="17.8515625" style="48" customWidth="1"/>
    <col min="4" max="4" width="9.140625" style="48" customWidth="1"/>
    <col min="5" max="5" width="6.28125" style="48" customWidth="1"/>
    <col min="6" max="7" width="15.28125" style="48" customWidth="1"/>
    <col min="8" max="8" width="23.140625" style="48" customWidth="1"/>
    <col min="9" max="9" width="11.28125" style="48" customWidth="1"/>
    <col min="10" max="10" width="14.7109375" style="48" customWidth="1"/>
    <col min="11" max="11" width="24.57421875" style="48" customWidth="1"/>
    <col min="12" max="13" width="6.421875" style="48" customWidth="1"/>
    <col min="14" max="17" width="9.140625" style="48" customWidth="1"/>
    <col min="18" max="18" width="7.140625" style="48" customWidth="1"/>
    <col min="19" max="20" width="10.28125" style="48" bestFit="1" customWidth="1"/>
    <col min="21" max="21" width="10.7109375" style="48" customWidth="1"/>
    <col min="22" max="22" width="8.00390625" style="48" hidden="1" customWidth="1"/>
    <col min="23" max="16384" width="9.140625" style="48" customWidth="1"/>
  </cols>
  <sheetData>
    <row r="1" spans="1:25" ht="53.2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47"/>
      <c r="W1" s="47"/>
      <c r="X1" s="47"/>
      <c r="Y1" s="47"/>
    </row>
    <row r="2" spans="1:21" ht="18" customHeight="1">
      <c r="A2" s="123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8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8" customHeight="1">
      <c r="A4" s="147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18" customHeight="1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18" customHeight="1">
      <c r="A6" s="146" t="s">
        <v>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0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8"/>
    </row>
    <row r="8" spans="1:21" ht="15">
      <c r="A8" s="49"/>
      <c r="B8" s="49"/>
      <c r="C8" s="14" t="s">
        <v>90</v>
      </c>
      <c r="D8" s="15" t="s">
        <v>149</v>
      </c>
      <c r="E8" s="15"/>
      <c r="F8" s="15"/>
      <c r="K8"/>
      <c r="L8" s="15"/>
      <c r="M8" s="15" t="s">
        <v>91</v>
      </c>
      <c r="N8"/>
      <c r="O8" s="15" t="s">
        <v>180</v>
      </c>
      <c r="P8"/>
      <c r="Q8" s="15"/>
      <c r="R8" s="14"/>
      <c r="S8" s="14"/>
      <c r="T8"/>
      <c r="U8"/>
    </row>
    <row r="9" spans="1:21" ht="15">
      <c r="A9" s="49"/>
      <c r="B9" s="49"/>
      <c r="C9" s="14"/>
      <c r="D9" s="15" t="s">
        <v>92</v>
      </c>
      <c r="E9" s="15"/>
      <c r="F9" s="15"/>
      <c r="K9"/>
      <c r="L9" s="15"/>
      <c r="M9" s="14"/>
      <c r="N9"/>
      <c r="O9" s="15" t="s">
        <v>181</v>
      </c>
      <c r="P9"/>
      <c r="Q9" s="15"/>
      <c r="R9" s="14"/>
      <c r="S9" s="14"/>
      <c r="T9"/>
      <c r="U9"/>
    </row>
    <row r="10" spans="1:21" ht="15">
      <c r="A10" s="49"/>
      <c r="B10" s="49"/>
      <c r="C10" s="14"/>
      <c r="D10" s="15" t="s">
        <v>150</v>
      </c>
      <c r="E10" s="15"/>
      <c r="F10" s="15"/>
      <c r="K10"/>
      <c r="L10" s="15"/>
      <c r="M10" s="14"/>
      <c r="N10"/>
      <c r="O10" s="15" t="s">
        <v>182</v>
      </c>
      <c r="P10"/>
      <c r="Q10" s="15"/>
      <c r="R10" s="14"/>
      <c r="S10" s="14"/>
      <c r="T10"/>
      <c r="U10"/>
    </row>
    <row r="11" spans="1:21" ht="18" customHeight="1">
      <c r="A11" s="51"/>
      <c r="B11" s="52"/>
      <c r="C11" s="17"/>
      <c r="D11" s="15" t="s">
        <v>151</v>
      </c>
      <c r="E11" s="15"/>
      <c r="F11" s="15"/>
      <c r="K11"/>
      <c r="L11" s="15"/>
      <c r="M11" s="17"/>
      <c r="N11"/>
      <c r="O11" s="15" t="s">
        <v>154</v>
      </c>
      <c r="P11"/>
      <c r="Q11" s="15"/>
      <c r="R11" s="17"/>
      <c r="S11" s="17"/>
      <c r="T11"/>
      <c r="U11"/>
    </row>
    <row r="12" spans="1:20" ht="18" customHeight="1">
      <c r="A12" s="51"/>
      <c r="B12" s="52"/>
      <c r="C12" s="52"/>
      <c r="D12" s="49"/>
      <c r="E12" s="52"/>
      <c r="F12" s="52"/>
      <c r="G12" s="50"/>
      <c r="H12" s="50"/>
      <c r="I12" s="50"/>
      <c r="J12" s="50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1" ht="15">
      <c r="A13" s="25" t="s">
        <v>98</v>
      </c>
      <c r="B13" s="53"/>
      <c r="C13" s="39"/>
      <c r="D13" s="39"/>
      <c r="E13" s="39"/>
      <c r="F13" s="39"/>
      <c r="G13" s="39"/>
      <c r="H13" s="39"/>
      <c r="I13" s="39"/>
      <c r="J13" s="39"/>
      <c r="K13" s="53"/>
      <c r="L13" s="53"/>
      <c r="M13" s="53"/>
      <c r="N13" s="53"/>
      <c r="O13" s="53"/>
      <c r="P13" s="53"/>
      <c r="Q13" s="53"/>
      <c r="R13" s="53"/>
      <c r="S13" s="25"/>
      <c r="U13" s="26" t="s">
        <v>158</v>
      </c>
    </row>
    <row r="14" spans="1:22" ht="78.75" customHeight="1">
      <c r="A14" s="63" t="s">
        <v>26</v>
      </c>
      <c r="B14" s="84" t="s">
        <v>27</v>
      </c>
      <c r="C14" s="62" t="s">
        <v>28</v>
      </c>
      <c r="D14" s="62" t="s">
        <v>1</v>
      </c>
      <c r="E14" s="63" t="s">
        <v>2</v>
      </c>
      <c r="F14" s="62" t="s">
        <v>3</v>
      </c>
      <c r="G14" s="62" t="s">
        <v>4</v>
      </c>
      <c r="H14" s="62" t="s">
        <v>29</v>
      </c>
      <c r="I14" s="62" t="s">
        <v>1</v>
      </c>
      <c r="J14" s="62" t="s">
        <v>5</v>
      </c>
      <c r="K14" s="62" t="s">
        <v>6</v>
      </c>
      <c r="L14" s="63" t="s">
        <v>30</v>
      </c>
      <c r="M14" s="63" t="s">
        <v>31</v>
      </c>
      <c r="N14" s="85" t="s">
        <v>32</v>
      </c>
      <c r="O14" s="85" t="s">
        <v>33</v>
      </c>
      <c r="P14" s="85" t="s">
        <v>34</v>
      </c>
      <c r="Q14" s="85" t="s">
        <v>35</v>
      </c>
      <c r="R14" s="63" t="s">
        <v>36</v>
      </c>
      <c r="S14" s="85" t="s">
        <v>37</v>
      </c>
      <c r="T14" s="85" t="s">
        <v>38</v>
      </c>
      <c r="U14" s="86" t="s">
        <v>39</v>
      </c>
      <c r="V14" s="87" t="s">
        <v>40</v>
      </c>
    </row>
    <row r="15" spans="1:22" ht="41.25" customHeight="1">
      <c r="A15" s="124" t="s">
        <v>45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ht="32.25" customHeight="1">
      <c r="A16" s="124">
        <v>1</v>
      </c>
      <c r="B16" s="60"/>
      <c r="C16" s="152" t="s">
        <v>76</v>
      </c>
      <c r="D16" s="129" t="s">
        <v>77</v>
      </c>
      <c r="E16" s="130">
        <v>1</v>
      </c>
      <c r="F16" s="153" t="s">
        <v>68</v>
      </c>
      <c r="G16" s="130" t="s">
        <v>78</v>
      </c>
      <c r="H16" s="155" t="s">
        <v>103</v>
      </c>
      <c r="I16" s="148" t="s">
        <v>104</v>
      </c>
      <c r="J16" s="150" t="s">
        <v>8</v>
      </c>
      <c r="K16" s="130" t="s">
        <v>94</v>
      </c>
      <c r="L16" s="136">
        <v>1</v>
      </c>
      <c r="M16" s="79" t="s">
        <v>79</v>
      </c>
      <c r="N16" s="12">
        <v>7.45</v>
      </c>
      <c r="O16" s="12">
        <v>4.943</v>
      </c>
      <c r="P16" s="12">
        <v>5.914</v>
      </c>
      <c r="Q16" s="12">
        <v>5.314</v>
      </c>
      <c r="R16" s="82"/>
      <c r="S16" s="83">
        <f>AVERAGE(N16:Q16)</f>
        <v>5.9052500000000006</v>
      </c>
      <c r="T16" s="145">
        <f>AVERAGE(S16:S17)</f>
        <v>5.553625</v>
      </c>
      <c r="U16" s="145">
        <f>T16</f>
        <v>5.553625</v>
      </c>
      <c r="V16" s="60"/>
    </row>
    <row r="17" spans="1:22" ht="32.25" customHeight="1">
      <c r="A17" s="124"/>
      <c r="B17" s="66"/>
      <c r="C17" s="152"/>
      <c r="D17" s="129"/>
      <c r="E17" s="130"/>
      <c r="F17" s="154"/>
      <c r="G17" s="130"/>
      <c r="H17" s="156"/>
      <c r="I17" s="149"/>
      <c r="J17" s="151"/>
      <c r="K17" s="130"/>
      <c r="L17" s="136"/>
      <c r="M17" s="79" t="s">
        <v>42</v>
      </c>
      <c r="N17" s="12">
        <v>6.625</v>
      </c>
      <c r="O17" s="12">
        <v>4.327</v>
      </c>
      <c r="P17" s="12">
        <v>6.7</v>
      </c>
      <c r="Q17" s="12">
        <v>3.156</v>
      </c>
      <c r="R17" s="82"/>
      <c r="S17" s="83">
        <f>AVERAGE(N17:Q17)</f>
        <v>5.202</v>
      </c>
      <c r="T17" s="145"/>
      <c r="U17" s="145"/>
      <c r="V17" s="88"/>
    </row>
    <row r="18" spans="1:22" ht="40.5" customHeight="1">
      <c r="A18" s="43"/>
      <c r="B18" s="43"/>
      <c r="C18" s="18"/>
      <c r="D18" s="19"/>
      <c r="E18" s="20"/>
      <c r="F18" s="20"/>
      <c r="G18" s="20"/>
      <c r="H18" s="20"/>
      <c r="I18" s="20"/>
      <c r="J18" s="20"/>
      <c r="K18" s="20"/>
      <c r="L18" s="54"/>
      <c r="M18" s="54"/>
      <c r="N18" s="44"/>
      <c r="O18" s="21"/>
      <c r="P18" s="55"/>
      <c r="Q18" s="55"/>
      <c r="R18" s="55"/>
      <c r="S18" s="56"/>
      <c r="T18" s="56"/>
      <c r="U18" s="56"/>
      <c r="V18" s="57"/>
    </row>
    <row r="19" spans="3:17" s="58" customFormat="1" ht="40.5" customHeight="1">
      <c r="C19" s="59" t="s">
        <v>20</v>
      </c>
      <c r="D19" s="59"/>
      <c r="E19" s="59"/>
      <c r="F19" s="59"/>
      <c r="G19" s="59"/>
      <c r="H19" s="59"/>
      <c r="I19" s="59"/>
      <c r="J19" s="59"/>
      <c r="K19" s="37" t="s">
        <v>144</v>
      </c>
      <c r="L19" s="59"/>
      <c r="M19" s="59"/>
      <c r="N19" s="59"/>
      <c r="O19" s="59"/>
      <c r="P19" s="59"/>
      <c r="Q19" s="59"/>
    </row>
    <row r="20" spans="3:17" s="58" customFormat="1" ht="40.5" customHeight="1">
      <c r="C20" s="59"/>
      <c r="D20" s="59"/>
      <c r="E20" s="59"/>
      <c r="F20" s="59"/>
      <c r="G20" s="59"/>
      <c r="H20" s="59"/>
      <c r="I20" s="59"/>
      <c r="J20" s="59"/>
      <c r="K20" s="37"/>
      <c r="L20" s="59"/>
      <c r="M20" s="59"/>
      <c r="N20" s="59"/>
      <c r="O20" s="59"/>
      <c r="P20" s="59"/>
      <c r="Q20" s="59"/>
    </row>
    <row r="21" spans="3:17" s="58" customFormat="1" ht="40.5" customHeight="1">
      <c r="C21" s="59" t="s">
        <v>21</v>
      </c>
      <c r="D21" s="59"/>
      <c r="E21" s="59"/>
      <c r="F21" s="59"/>
      <c r="G21" s="59"/>
      <c r="H21" s="59"/>
      <c r="I21" s="59"/>
      <c r="J21" s="59"/>
      <c r="K21" s="37" t="s">
        <v>93</v>
      </c>
      <c r="L21" s="59"/>
      <c r="M21" s="59"/>
      <c r="N21" s="59"/>
      <c r="O21" s="59"/>
      <c r="P21" s="59"/>
      <c r="Q21" s="59"/>
    </row>
  </sheetData>
  <sheetProtection/>
  <mergeCells count="20">
    <mergeCell ref="U16:U17"/>
    <mergeCell ref="A16:A17"/>
    <mergeCell ref="C16:C17"/>
    <mergeCell ref="D16:D17"/>
    <mergeCell ref="E16:E17"/>
    <mergeCell ref="G16:G17"/>
    <mergeCell ref="K16:K17"/>
    <mergeCell ref="L16:L17"/>
    <mergeCell ref="F16:F17"/>
    <mergeCell ref="H16:H17"/>
    <mergeCell ref="A1:U1"/>
    <mergeCell ref="A2:U2"/>
    <mergeCell ref="A3:U3"/>
    <mergeCell ref="A4:U4"/>
    <mergeCell ref="T16:T17"/>
    <mergeCell ref="A15:V15"/>
    <mergeCell ref="I16:I17"/>
    <mergeCell ref="J16:J17"/>
    <mergeCell ref="A5:U5"/>
    <mergeCell ref="A6:U6"/>
  </mergeCells>
  <printOptions/>
  <pageMargins left="0" right="0" top="0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0"/>
  <sheetViews>
    <sheetView view="pageBreakPreview" zoomScale="75" zoomScaleNormal="80" zoomScaleSheetLayoutView="75" zoomScalePageLayoutView="0" workbookViewId="0" topLeftCell="A7">
      <selection activeCell="A1" sqref="A1:U1"/>
    </sheetView>
  </sheetViews>
  <sheetFormatPr defaultColWidth="9.140625" defaultRowHeight="15"/>
  <cols>
    <col min="1" max="1" width="5.421875" style="48" customWidth="1"/>
    <col min="2" max="2" width="3.57421875" style="48" hidden="1" customWidth="1"/>
    <col min="3" max="3" width="18.140625" style="48" customWidth="1"/>
    <col min="4" max="4" width="9.140625" style="48" customWidth="1"/>
    <col min="5" max="5" width="7.28125" style="48" customWidth="1"/>
    <col min="6" max="7" width="15.421875" style="48" customWidth="1"/>
    <col min="8" max="8" width="17.7109375" style="48" customWidth="1"/>
    <col min="9" max="9" width="10.00390625" style="48" customWidth="1"/>
    <col min="10" max="10" width="15.00390625" style="48" customWidth="1"/>
    <col min="11" max="11" width="24.421875" style="48" customWidth="1"/>
    <col min="12" max="13" width="6.421875" style="48" customWidth="1"/>
    <col min="14" max="17" width="9.140625" style="48" customWidth="1"/>
    <col min="18" max="18" width="5.57421875" style="48" customWidth="1"/>
    <col min="19" max="19" width="11.00390625" style="48" bestFit="1" customWidth="1"/>
    <col min="20" max="20" width="11.00390625" style="48" customWidth="1"/>
    <col min="21" max="21" width="10.7109375" style="48" customWidth="1"/>
    <col min="22" max="22" width="8.00390625" style="48" customWidth="1"/>
    <col min="23" max="16384" width="9.140625" style="48" customWidth="1"/>
  </cols>
  <sheetData>
    <row r="1" spans="1:21" ht="53.2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8" customHeight="1">
      <c r="A2" s="123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8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8" customHeight="1">
      <c r="A4" s="147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18" customHeight="1">
      <c r="A5" s="147" t="s">
        <v>120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18" customHeight="1">
      <c r="A6" s="146" t="s">
        <v>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0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8"/>
    </row>
    <row r="8" spans="1:21" ht="15">
      <c r="A8" s="49"/>
      <c r="B8" s="49"/>
      <c r="C8" s="14" t="s">
        <v>90</v>
      </c>
      <c r="D8" s="15" t="s">
        <v>149</v>
      </c>
      <c r="E8" s="15"/>
      <c r="F8" s="15"/>
      <c r="K8"/>
      <c r="L8" s="15"/>
      <c r="M8" s="15" t="s">
        <v>91</v>
      </c>
      <c r="N8"/>
      <c r="O8" s="15" t="s">
        <v>180</v>
      </c>
      <c r="P8"/>
      <c r="Q8" s="15"/>
      <c r="R8" s="14"/>
      <c r="S8" s="14"/>
      <c r="T8"/>
      <c r="U8"/>
    </row>
    <row r="9" spans="1:21" ht="15">
      <c r="A9" s="49"/>
      <c r="B9" s="49"/>
      <c r="C9" s="14"/>
      <c r="D9" s="15" t="s">
        <v>92</v>
      </c>
      <c r="E9" s="15"/>
      <c r="F9" s="15"/>
      <c r="K9"/>
      <c r="L9" s="15"/>
      <c r="M9" s="14"/>
      <c r="N9"/>
      <c r="O9" s="15" t="s">
        <v>181</v>
      </c>
      <c r="P9"/>
      <c r="Q9" s="15"/>
      <c r="R9" s="14"/>
      <c r="S9" s="14"/>
      <c r="T9"/>
      <c r="U9"/>
    </row>
    <row r="10" spans="1:21" ht="15">
      <c r="A10" s="49"/>
      <c r="B10" s="49"/>
      <c r="C10" s="14"/>
      <c r="D10" s="15" t="s">
        <v>150</v>
      </c>
      <c r="E10" s="15"/>
      <c r="F10" s="15"/>
      <c r="K10"/>
      <c r="L10" s="15"/>
      <c r="M10" s="14"/>
      <c r="N10"/>
      <c r="O10" s="15" t="s">
        <v>182</v>
      </c>
      <c r="P10"/>
      <c r="Q10" s="15"/>
      <c r="R10" s="14"/>
      <c r="S10" s="14"/>
      <c r="T10"/>
      <c r="U10"/>
    </row>
    <row r="11" spans="1:21" ht="18" customHeight="1">
      <c r="A11" s="51"/>
      <c r="B11" s="52"/>
      <c r="C11" s="17"/>
      <c r="D11" s="15" t="s">
        <v>151</v>
      </c>
      <c r="E11" s="15"/>
      <c r="F11" s="15"/>
      <c r="K11"/>
      <c r="L11" s="15"/>
      <c r="M11" s="17"/>
      <c r="N11"/>
      <c r="O11" s="15" t="s">
        <v>154</v>
      </c>
      <c r="P11"/>
      <c r="Q11" s="15"/>
      <c r="R11" s="17"/>
      <c r="S11" s="17"/>
      <c r="T11"/>
      <c r="U11"/>
    </row>
    <row r="12" spans="1:20" ht="18" customHeight="1">
      <c r="A12" s="51"/>
      <c r="B12" s="52"/>
      <c r="C12" s="52"/>
      <c r="D12" s="49"/>
      <c r="E12" s="52"/>
      <c r="F12" s="52"/>
      <c r="G12" s="50"/>
      <c r="H12" s="50"/>
      <c r="I12" s="50"/>
      <c r="J12" s="50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1" ht="15">
      <c r="A13" s="25" t="s">
        <v>98</v>
      </c>
      <c r="B13" s="53"/>
      <c r="C13" s="39"/>
      <c r="D13" s="39"/>
      <c r="E13" s="39"/>
      <c r="F13" s="39"/>
      <c r="G13" s="39"/>
      <c r="H13" s="39"/>
      <c r="I13" s="39"/>
      <c r="J13" s="39"/>
      <c r="K13" s="53"/>
      <c r="L13" s="53"/>
      <c r="M13" s="53"/>
      <c r="N13" s="53"/>
      <c r="O13" s="53"/>
      <c r="P13" s="53"/>
      <c r="Q13" s="53"/>
      <c r="R13" s="53"/>
      <c r="S13" s="25"/>
      <c r="U13" s="26" t="s">
        <v>158</v>
      </c>
    </row>
    <row r="14" spans="1:22" ht="78.75" customHeight="1">
      <c r="A14" s="63" t="s">
        <v>26</v>
      </c>
      <c r="B14" s="84" t="s">
        <v>27</v>
      </c>
      <c r="C14" s="62" t="s">
        <v>28</v>
      </c>
      <c r="D14" s="62" t="s">
        <v>1</v>
      </c>
      <c r="E14" s="63" t="s">
        <v>2</v>
      </c>
      <c r="F14" s="62" t="s">
        <v>3</v>
      </c>
      <c r="G14" s="62" t="s">
        <v>4</v>
      </c>
      <c r="H14" s="62" t="s">
        <v>29</v>
      </c>
      <c r="I14" s="62" t="s">
        <v>1</v>
      </c>
      <c r="J14" s="62" t="s">
        <v>5</v>
      </c>
      <c r="K14" s="62" t="s">
        <v>6</v>
      </c>
      <c r="L14" s="63" t="s">
        <v>30</v>
      </c>
      <c r="M14" s="63" t="s">
        <v>31</v>
      </c>
      <c r="N14" s="85" t="s">
        <v>32</v>
      </c>
      <c r="O14" s="85" t="s">
        <v>33</v>
      </c>
      <c r="P14" s="85" t="s">
        <v>34</v>
      </c>
      <c r="Q14" s="85" t="s">
        <v>35</v>
      </c>
      <c r="R14" s="63" t="s">
        <v>36</v>
      </c>
      <c r="S14" s="85" t="s">
        <v>37</v>
      </c>
      <c r="T14" s="85" t="s">
        <v>38</v>
      </c>
      <c r="U14" s="86" t="s">
        <v>39</v>
      </c>
      <c r="V14" s="86" t="s">
        <v>40</v>
      </c>
    </row>
    <row r="15" spans="1:22" ht="41.25" customHeight="1">
      <c r="A15" s="124" t="s">
        <v>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ht="32.25" customHeight="1">
      <c r="A16" s="144">
        <v>1</v>
      </c>
      <c r="B16" s="66"/>
      <c r="C16" s="137" t="s">
        <v>81</v>
      </c>
      <c r="D16" s="159" t="s">
        <v>65</v>
      </c>
      <c r="E16" s="163">
        <v>2</v>
      </c>
      <c r="F16" s="167" t="s">
        <v>48</v>
      </c>
      <c r="G16" s="163" t="s">
        <v>49</v>
      </c>
      <c r="H16" s="161" t="s">
        <v>107</v>
      </c>
      <c r="I16" s="169" t="s">
        <v>108</v>
      </c>
      <c r="J16" s="159" t="s">
        <v>101</v>
      </c>
      <c r="K16" s="163" t="s">
        <v>64</v>
      </c>
      <c r="L16" s="136">
        <v>1</v>
      </c>
      <c r="M16" s="79" t="s">
        <v>79</v>
      </c>
      <c r="N16" s="12">
        <v>6.7</v>
      </c>
      <c r="O16" s="12">
        <v>6.029</v>
      </c>
      <c r="P16" s="12">
        <v>6.3</v>
      </c>
      <c r="Q16" s="12">
        <v>5.586</v>
      </c>
      <c r="R16" s="82"/>
      <c r="S16" s="89">
        <f aca="true" t="shared" si="0" ref="S16:S21">AVERAGE(N16:Q16)</f>
        <v>6.1537500000000005</v>
      </c>
      <c r="T16" s="145">
        <f>AVERAGE(S16:S17)</f>
        <v>6.3953750000000005</v>
      </c>
      <c r="U16" s="145">
        <f>T16</f>
        <v>6.3953750000000005</v>
      </c>
      <c r="V16" s="157">
        <v>2</v>
      </c>
    </row>
    <row r="17" spans="1:22" ht="32.25" customHeight="1">
      <c r="A17" s="144"/>
      <c r="B17" s="66"/>
      <c r="C17" s="139"/>
      <c r="D17" s="160"/>
      <c r="E17" s="164"/>
      <c r="F17" s="168"/>
      <c r="G17" s="164"/>
      <c r="H17" s="162"/>
      <c r="I17" s="170"/>
      <c r="J17" s="160"/>
      <c r="K17" s="164"/>
      <c r="L17" s="136"/>
      <c r="M17" s="79" t="s">
        <v>42</v>
      </c>
      <c r="N17" s="12">
        <v>6.355</v>
      </c>
      <c r="O17" s="12">
        <v>7.8</v>
      </c>
      <c r="P17" s="12">
        <v>7.06</v>
      </c>
      <c r="Q17" s="12">
        <v>5.333</v>
      </c>
      <c r="R17" s="82"/>
      <c r="S17" s="89">
        <f t="shared" si="0"/>
        <v>6.6370000000000005</v>
      </c>
      <c r="T17" s="145"/>
      <c r="U17" s="145"/>
      <c r="V17" s="158"/>
    </row>
    <row r="18" spans="1:22" ht="32.25" customHeight="1">
      <c r="A18" s="144">
        <v>2</v>
      </c>
      <c r="B18" s="66"/>
      <c r="C18" s="137" t="s">
        <v>46</v>
      </c>
      <c r="D18" s="140" t="s">
        <v>16</v>
      </c>
      <c r="E18" s="153">
        <v>1</v>
      </c>
      <c r="F18" s="153" t="s">
        <v>48</v>
      </c>
      <c r="G18" s="153" t="s">
        <v>49</v>
      </c>
      <c r="H18" s="150" t="s">
        <v>107</v>
      </c>
      <c r="I18" s="148" t="s">
        <v>108</v>
      </c>
      <c r="J18" s="140" t="s">
        <v>101</v>
      </c>
      <c r="K18" s="153" t="s">
        <v>64</v>
      </c>
      <c r="L18" s="136">
        <v>1</v>
      </c>
      <c r="M18" s="79" t="s">
        <v>79</v>
      </c>
      <c r="N18" s="12">
        <v>6.7</v>
      </c>
      <c r="O18" s="12">
        <v>5.6</v>
      </c>
      <c r="P18" s="12">
        <v>6.157</v>
      </c>
      <c r="Q18" s="12">
        <v>5.857</v>
      </c>
      <c r="R18" s="82"/>
      <c r="S18" s="89">
        <f t="shared" si="0"/>
        <v>6.0785</v>
      </c>
      <c r="T18" s="145">
        <f>AVERAGE(S18:S19)</f>
        <v>6.192125000000001</v>
      </c>
      <c r="U18" s="145">
        <f>T18</f>
        <v>6.192125000000001</v>
      </c>
      <c r="V18" s="157">
        <v>2</v>
      </c>
    </row>
    <row r="19" spans="1:22" ht="32.25" customHeight="1">
      <c r="A19" s="144"/>
      <c r="B19" s="66"/>
      <c r="C19" s="139"/>
      <c r="D19" s="142"/>
      <c r="E19" s="154"/>
      <c r="F19" s="154"/>
      <c r="G19" s="154"/>
      <c r="H19" s="151"/>
      <c r="I19" s="149"/>
      <c r="J19" s="142"/>
      <c r="K19" s="154"/>
      <c r="L19" s="136"/>
      <c r="M19" s="79" t="s">
        <v>42</v>
      </c>
      <c r="N19" s="12">
        <v>6.375</v>
      </c>
      <c r="O19" s="12">
        <v>7.182</v>
      </c>
      <c r="P19" s="12">
        <v>6.555</v>
      </c>
      <c r="Q19" s="12">
        <v>5.111</v>
      </c>
      <c r="R19" s="82"/>
      <c r="S19" s="89">
        <f t="shared" si="0"/>
        <v>6.305750000000001</v>
      </c>
      <c r="T19" s="145"/>
      <c r="U19" s="145"/>
      <c r="V19" s="158"/>
    </row>
    <row r="20" spans="1:22" ht="32.25" customHeight="1">
      <c r="A20" s="144">
        <v>3</v>
      </c>
      <c r="B20" s="66"/>
      <c r="C20" s="161" t="s">
        <v>72</v>
      </c>
      <c r="D20" s="140" t="s">
        <v>71</v>
      </c>
      <c r="E20" s="153" t="s">
        <v>73</v>
      </c>
      <c r="F20" s="163" t="s">
        <v>48</v>
      </c>
      <c r="G20" s="163" t="s">
        <v>49</v>
      </c>
      <c r="H20" s="150" t="s">
        <v>116</v>
      </c>
      <c r="I20" s="148" t="s">
        <v>105</v>
      </c>
      <c r="J20" s="140" t="s">
        <v>101</v>
      </c>
      <c r="K20" s="153" t="s">
        <v>64</v>
      </c>
      <c r="L20" s="136">
        <v>1</v>
      </c>
      <c r="M20" s="79" t="s">
        <v>79</v>
      </c>
      <c r="N20" s="12">
        <v>6.775</v>
      </c>
      <c r="O20" s="12">
        <v>4.914</v>
      </c>
      <c r="P20" s="12">
        <v>5.443</v>
      </c>
      <c r="Q20" s="12">
        <v>5</v>
      </c>
      <c r="R20" s="82"/>
      <c r="S20" s="89">
        <f t="shared" si="0"/>
        <v>5.5329999999999995</v>
      </c>
      <c r="T20" s="145">
        <f>AVERAGE(S20:S21)</f>
        <v>5.719374999999999</v>
      </c>
      <c r="U20" s="145">
        <f>T20</f>
        <v>5.719374999999999</v>
      </c>
      <c r="V20" s="157">
        <v>2</v>
      </c>
    </row>
    <row r="21" spans="1:22" ht="32.25" customHeight="1">
      <c r="A21" s="144"/>
      <c r="B21" s="66"/>
      <c r="C21" s="162"/>
      <c r="D21" s="142"/>
      <c r="E21" s="154"/>
      <c r="F21" s="164"/>
      <c r="G21" s="164"/>
      <c r="H21" s="151"/>
      <c r="I21" s="149"/>
      <c r="J21" s="142"/>
      <c r="K21" s="154"/>
      <c r="L21" s="136"/>
      <c r="M21" s="79" t="s">
        <v>42</v>
      </c>
      <c r="N21" s="12">
        <v>6.9</v>
      </c>
      <c r="O21" s="12">
        <v>6.333</v>
      </c>
      <c r="P21" s="12">
        <v>5.79</v>
      </c>
      <c r="Q21" s="12">
        <v>4.6</v>
      </c>
      <c r="R21" s="82"/>
      <c r="S21" s="89">
        <f t="shared" si="0"/>
        <v>5.905749999999999</v>
      </c>
      <c r="T21" s="145"/>
      <c r="U21" s="145"/>
      <c r="V21" s="158"/>
    </row>
    <row r="22" spans="1:22" ht="41.25" customHeight="1">
      <c r="A22" s="124" t="s">
        <v>45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ht="32.25" customHeight="1">
      <c r="A23" s="144">
        <v>1</v>
      </c>
      <c r="B23" s="66"/>
      <c r="C23" s="137" t="s">
        <v>119</v>
      </c>
      <c r="D23" s="140" t="s">
        <v>19</v>
      </c>
      <c r="E23" s="153" t="s">
        <v>12</v>
      </c>
      <c r="F23" s="163" t="s">
        <v>48</v>
      </c>
      <c r="G23" s="163" t="s">
        <v>49</v>
      </c>
      <c r="H23" s="150" t="s">
        <v>116</v>
      </c>
      <c r="I23" s="148" t="s">
        <v>105</v>
      </c>
      <c r="J23" s="140" t="s">
        <v>101</v>
      </c>
      <c r="K23" s="153" t="s">
        <v>64</v>
      </c>
      <c r="L23" s="136">
        <v>1</v>
      </c>
      <c r="M23" s="79" t="s">
        <v>79</v>
      </c>
      <c r="N23" s="12">
        <v>7.25</v>
      </c>
      <c r="O23" s="12">
        <v>5.614</v>
      </c>
      <c r="P23" s="12">
        <v>5.871</v>
      </c>
      <c r="Q23" s="12">
        <v>5.929</v>
      </c>
      <c r="R23" s="82"/>
      <c r="S23" s="90">
        <f>AVERAGE(N23:Q23)</f>
        <v>6.166</v>
      </c>
      <c r="T23" s="145">
        <f>AVERAGE(S23:S24)</f>
        <v>6.403875</v>
      </c>
      <c r="U23" s="145">
        <f>T23</f>
        <v>6.403875</v>
      </c>
      <c r="V23" s="157" t="s">
        <v>185</v>
      </c>
    </row>
    <row r="24" spans="1:22" ht="32.25" customHeight="1">
      <c r="A24" s="144"/>
      <c r="B24" s="66"/>
      <c r="C24" s="139"/>
      <c r="D24" s="142"/>
      <c r="E24" s="154"/>
      <c r="F24" s="164"/>
      <c r="G24" s="164"/>
      <c r="H24" s="151"/>
      <c r="I24" s="149"/>
      <c r="J24" s="142"/>
      <c r="K24" s="154"/>
      <c r="L24" s="136"/>
      <c r="M24" s="79" t="s">
        <v>42</v>
      </c>
      <c r="N24" s="12">
        <v>6.925</v>
      </c>
      <c r="O24" s="12">
        <v>6.692</v>
      </c>
      <c r="P24" s="12">
        <v>6.35</v>
      </c>
      <c r="Q24" s="12">
        <v>6.6</v>
      </c>
      <c r="R24" s="82"/>
      <c r="S24" s="90">
        <f>AVERAGE(N24:Q24)</f>
        <v>6.64175</v>
      </c>
      <c r="T24" s="145"/>
      <c r="U24" s="145"/>
      <c r="V24" s="158"/>
    </row>
    <row r="25" spans="1:22" ht="32.25" customHeight="1">
      <c r="A25" s="144">
        <v>2</v>
      </c>
      <c r="B25" s="66"/>
      <c r="C25" s="137" t="s">
        <v>117</v>
      </c>
      <c r="D25" s="140" t="s">
        <v>145</v>
      </c>
      <c r="E25" s="153">
        <v>2</v>
      </c>
      <c r="F25" s="163" t="s">
        <v>48</v>
      </c>
      <c r="G25" s="163" t="s">
        <v>102</v>
      </c>
      <c r="H25" s="165" t="s">
        <v>99</v>
      </c>
      <c r="I25" s="140" t="s">
        <v>100</v>
      </c>
      <c r="J25" s="140" t="s">
        <v>101</v>
      </c>
      <c r="K25" s="153" t="s">
        <v>118</v>
      </c>
      <c r="L25" s="136">
        <v>1</v>
      </c>
      <c r="M25" s="79" t="s">
        <v>79</v>
      </c>
      <c r="N25" s="12">
        <v>4.113</v>
      </c>
      <c r="O25" s="12">
        <v>2.65</v>
      </c>
      <c r="P25" s="12">
        <v>2.946</v>
      </c>
      <c r="Q25" s="12">
        <v>2.518</v>
      </c>
      <c r="R25" s="82"/>
      <c r="S25" s="90">
        <f>AVERAGE(N25:Q25)</f>
        <v>3.05675</v>
      </c>
      <c r="T25" s="145">
        <f>AVERAGE(S25:S26)</f>
        <v>3.485875</v>
      </c>
      <c r="U25" s="145">
        <f>T25</f>
        <v>3.485875</v>
      </c>
      <c r="V25" s="157" t="s">
        <v>185</v>
      </c>
    </row>
    <row r="26" spans="1:22" ht="32.25" customHeight="1">
      <c r="A26" s="144"/>
      <c r="B26" s="66"/>
      <c r="C26" s="139"/>
      <c r="D26" s="142"/>
      <c r="E26" s="154"/>
      <c r="F26" s="164"/>
      <c r="G26" s="164"/>
      <c r="H26" s="166"/>
      <c r="I26" s="142"/>
      <c r="J26" s="142"/>
      <c r="K26" s="154"/>
      <c r="L26" s="136"/>
      <c r="M26" s="79" t="s">
        <v>42</v>
      </c>
      <c r="N26" s="12">
        <v>5.163</v>
      </c>
      <c r="O26" s="12">
        <v>2.65</v>
      </c>
      <c r="P26" s="12">
        <v>5.625</v>
      </c>
      <c r="Q26" s="12">
        <v>2.222</v>
      </c>
      <c r="R26" s="82"/>
      <c r="S26" s="90">
        <f>AVERAGE(N26:Q26)</f>
        <v>3.915</v>
      </c>
      <c r="T26" s="145"/>
      <c r="U26" s="145"/>
      <c r="V26" s="158"/>
    </row>
    <row r="27" spans="1:22" ht="30.75" customHeight="1">
      <c r="A27" s="43"/>
      <c r="B27" s="43"/>
      <c r="C27" s="18"/>
      <c r="D27" s="19"/>
      <c r="E27" s="20"/>
      <c r="F27" s="20"/>
      <c r="G27" s="20"/>
      <c r="H27" s="20"/>
      <c r="I27" s="20"/>
      <c r="J27" s="20"/>
      <c r="K27" s="20"/>
      <c r="L27" s="54"/>
      <c r="M27" s="54"/>
      <c r="N27" s="44"/>
      <c r="O27" s="21"/>
      <c r="P27" s="55"/>
      <c r="Q27" s="55"/>
      <c r="R27" s="55"/>
      <c r="S27" s="56"/>
      <c r="T27" s="56"/>
      <c r="U27" s="56"/>
      <c r="V27" s="57"/>
    </row>
    <row r="28" spans="3:17" s="58" customFormat="1" ht="15.75">
      <c r="C28" s="59" t="s">
        <v>20</v>
      </c>
      <c r="D28" s="59"/>
      <c r="E28" s="59"/>
      <c r="F28" s="59"/>
      <c r="G28" s="59"/>
      <c r="H28" s="59"/>
      <c r="I28" s="59"/>
      <c r="J28" s="59"/>
      <c r="K28" s="37" t="s">
        <v>144</v>
      </c>
      <c r="L28" s="59"/>
      <c r="M28" s="59"/>
      <c r="N28" s="59"/>
      <c r="O28" s="59"/>
      <c r="P28" s="59"/>
      <c r="Q28" s="59"/>
    </row>
    <row r="29" spans="3:17" s="58" customFormat="1" ht="15.75">
      <c r="C29" s="59"/>
      <c r="D29" s="59"/>
      <c r="E29" s="59"/>
      <c r="F29" s="59"/>
      <c r="G29" s="59"/>
      <c r="H29" s="59"/>
      <c r="I29" s="59"/>
      <c r="J29" s="59"/>
      <c r="K29" s="37"/>
      <c r="L29" s="59"/>
      <c r="M29" s="59"/>
      <c r="N29" s="59"/>
      <c r="O29" s="59"/>
      <c r="P29" s="59"/>
      <c r="Q29" s="59"/>
    </row>
    <row r="30" spans="3:17" s="58" customFormat="1" ht="15.75">
      <c r="C30" s="59" t="s">
        <v>21</v>
      </c>
      <c r="D30" s="59"/>
      <c r="E30" s="59"/>
      <c r="F30" s="59"/>
      <c r="G30" s="59"/>
      <c r="H30" s="59"/>
      <c r="I30" s="59"/>
      <c r="J30" s="59"/>
      <c r="K30" s="37" t="s">
        <v>93</v>
      </c>
      <c r="L30" s="59"/>
      <c r="M30" s="59"/>
      <c r="N30" s="59"/>
      <c r="O30" s="59"/>
      <c r="P30" s="59"/>
      <c r="Q30" s="59"/>
    </row>
  </sheetData>
  <sheetProtection/>
  <mergeCells count="78">
    <mergeCell ref="J23:J24"/>
    <mergeCell ref="F16:F17"/>
    <mergeCell ref="H16:H17"/>
    <mergeCell ref="I16:I17"/>
    <mergeCell ref="J16:J17"/>
    <mergeCell ref="H18:H19"/>
    <mergeCell ref="I18:I19"/>
    <mergeCell ref="J18:J19"/>
    <mergeCell ref="F20:F21"/>
    <mergeCell ref="H20:H21"/>
    <mergeCell ref="I20:I21"/>
    <mergeCell ref="J20:J21"/>
    <mergeCell ref="K23:K24"/>
    <mergeCell ref="J25:J26"/>
    <mergeCell ref="K25:K26"/>
    <mergeCell ref="H23:H24"/>
    <mergeCell ref="H25:H26"/>
    <mergeCell ref="I25:I26"/>
    <mergeCell ref="I23:I24"/>
    <mergeCell ref="C25:C26"/>
    <mergeCell ref="C23:C24"/>
    <mergeCell ref="D23:D24"/>
    <mergeCell ref="E23:E24"/>
    <mergeCell ref="F23:F24"/>
    <mergeCell ref="G23:G24"/>
    <mergeCell ref="D25:D26"/>
    <mergeCell ref="E25:E26"/>
    <mergeCell ref="F25:F26"/>
    <mergeCell ref="G25:G26"/>
    <mergeCell ref="T25:T26"/>
    <mergeCell ref="U25:U26"/>
    <mergeCell ref="T23:T24"/>
    <mergeCell ref="U23:U24"/>
    <mergeCell ref="E20:E21"/>
    <mergeCell ref="G20:G21"/>
    <mergeCell ref="K20:K21"/>
    <mergeCell ref="L25:L26"/>
    <mergeCell ref="L23:L24"/>
    <mergeCell ref="A22:V22"/>
    <mergeCell ref="A25:A26"/>
    <mergeCell ref="A23:A24"/>
    <mergeCell ref="L16:L17"/>
    <mergeCell ref="T16:T17"/>
    <mergeCell ref="U16:U17"/>
    <mergeCell ref="T18:T19"/>
    <mergeCell ref="U18:U19"/>
    <mergeCell ref="L18:L19"/>
    <mergeCell ref="T20:T21"/>
    <mergeCell ref="U20:U21"/>
    <mergeCell ref="C20:C21"/>
    <mergeCell ref="L20:L21"/>
    <mergeCell ref="E16:E17"/>
    <mergeCell ref="G16:G17"/>
    <mergeCell ref="K16:K17"/>
    <mergeCell ref="C18:C19"/>
    <mergeCell ref="D18:D19"/>
    <mergeCell ref="E18:E19"/>
    <mergeCell ref="G18:G19"/>
    <mergeCell ref="K18:K19"/>
    <mergeCell ref="A1:U1"/>
    <mergeCell ref="A2:U2"/>
    <mergeCell ref="A3:U3"/>
    <mergeCell ref="A4:U4"/>
    <mergeCell ref="A16:A17"/>
    <mergeCell ref="A18:A19"/>
    <mergeCell ref="C16:C17"/>
    <mergeCell ref="D16:D17"/>
    <mergeCell ref="F18:F19"/>
    <mergeCell ref="V16:V17"/>
    <mergeCell ref="V18:V19"/>
    <mergeCell ref="V20:V21"/>
    <mergeCell ref="V23:V24"/>
    <mergeCell ref="V25:V26"/>
    <mergeCell ref="A5:U5"/>
    <mergeCell ref="A6:U6"/>
    <mergeCell ref="A15:V15"/>
    <mergeCell ref="A20:A21"/>
    <mergeCell ref="D20:D2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38"/>
  <sheetViews>
    <sheetView view="pageBreakPreview" zoomScale="75" zoomScaleNormal="80" zoomScaleSheetLayoutView="75" zoomScalePageLayoutView="0" workbookViewId="0" topLeftCell="A1">
      <selection activeCell="V35" sqref="V35"/>
    </sheetView>
  </sheetViews>
  <sheetFormatPr defaultColWidth="9.140625" defaultRowHeight="15"/>
  <cols>
    <col min="1" max="1" width="5.421875" style="48" customWidth="1"/>
    <col min="2" max="2" width="3.57421875" style="48" hidden="1" customWidth="1"/>
    <col min="3" max="3" width="18.140625" style="48" customWidth="1"/>
    <col min="4" max="4" width="9.140625" style="48" customWidth="1"/>
    <col min="5" max="5" width="7.28125" style="48" customWidth="1"/>
    <col min="6" max="7" width="15.421875" style="48" customWidth="1"/>
    <col min="8" max="8" width="20.8515625" style="48" customWidth="1"/>
    <col min="9" max="9" width="10.57421875" style="48" customWidth="1"/>
    <col min="10" max="10" width="15.00390625" style="48" customWidth="1"/>
    <col min="11" max="11" width="24.421875" style="48" customWidth="1"/>
    <col min="12" max="13" width="6.421875" style="48" customWidth="1"/>
    <col min="14" max="17" width="9.140625" style="48" customWidth="1"/>
    <col min="18" max="18" width="5.57421875" style="48" customWidth="1"/>
    <col min="19" max="19" width="11.00390625" style="48" bestFit="1" customWidth="1"/>
    <col min="20" max="20" width="11.00390625" style="48" customWidth="1"/>
    <col min="21" max="21" width="10.7109375" style="48" customWidth="1"/>
    <col min="22" max="22" width="8.00390625" style="48" customWidth="1"/>
    <col min="23" max="16384" width="9.140625" style="48" customWidth="1"/>
  </cols>
  <sheetData>
    <row r="1" spans="1:21" ht="53.2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8" customHeight="1">
      <c r="A2" s="123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8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8" customHeight="1">
      <c r="A4" s="147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18" customHeight="1">
      <c r="A5" s="147" t="s">
        <v>44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18" customHeight="1">
      <c r="A6" s="146" t="s">
        <v>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0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8"/>
    </row>
    <row r="8" spans="1:21" ht="15">
      <c r="A8" s="49"/>
      <c r="B8" s="49"/>
      <c r="C8" s="14" t="s">
        <v>90</v>
      </c>
      <c r="D8" s="15" t="s">
        <v>149</v>
      </c>
      <c r="E8" s="15"/>
      <c r="F8" s="15"/>
      <c r="K8"/>
      <c r="L8" s="15"/>
      <c r="M8" s="15" t="s">
        <v>152</v>
      </c>
      <c r="N8"/>
      <c r="O8" s="15" t="s">
        <v>180</v>
      </c>
      <c r="P8"/>
      <c r="Q8" s="15"/>
      <c r="R8" s="14"/>
      <c r="S8" s="14"/>
      <c r="T8"/>
      <c r="U8"/>
    </row>
    <row r="9" spans="1:21" ht="15">
      <c r="A9" s="49"/>
      <c r="B9" s="49"/>
      <c r="C9" s="14"/>
      <c r="D9" s="15" t="s">
        <v>92</v>
      </c>
      <c r="E9" s="15"/>
      <c r="F9" s="15"/>
      <c r="K9"/>
      <c r="L9" s="15"/>
      <c r="M9" s="14"/>
      <c r="N9"/>
      <c r="O9" s="15" t="s">
        <v>181</v>
      </c>
      <c r="P9"/>
      <c r="Q9" s="15"/>
      <c r="R9" s="14"/>
      <c r="S9" s="14"/>
      <c r="T9"/>
      <c r="U9"/>
    </row>
    <row r="10" spans="1:21" ht="15">
      <c r="A10" s="49"/>
      <c r="B10" s="49"/>
      <c r="C10" s="14"/>
      <c r="D10" s="15" t="s">
        <v>150</v>
      </c>
      <c r="E10" s="15"/>
      <c r="F10" s="15"/>
      <c r="K10"/>
      <c r="L10" s="15"/>
      <c r="M10" s="14"/>
      <c r="N10"/>
      <c r="O10" s="15" t="s">
        <v>182</v>
      </c>
      <c r="P10"/>
      <c r="Q10" s="15"/>
      <c r="R10" s="14"/>
      <c r="S10" s="14"/>
      <c r="T10"/>
      <c r="U10"/>
    </row>
    <row r="11" spans="1:21" ht="18" customHeight="1">
      <c r="A11" s="51"/>
      <c r="B11" s="52"/>
      <c r="C11" s="17"/>
      <c r="D11" s="15" t="s">
        <v>151</v>
      </c>
      <c r="E11" s="15"/>
      <c r="F11" s="15"/>
      <c r="K11"/>
      <c r="L11" s="15"/>
      <c r="M11" s="17"/>
      <c r="N11"/>
      <c r="O11" s="15" t="s">
        <v>154</v>
      </c>
      <c r="P11"/>
      <c r="Q11" s="15"/>
      <c r="R11" s="17"/>
      <c r="S11" s="17"/>
      <c r="T11"/>
      <c r="U11"/>
    </row>
    <row r="12" spans="1:20" ht="18" customHeight="1">
      <c r="A12" s="51"/>
      <c r="B12" s="52"/>
      <c r="C12" s="52"/>
      <c r="D12" s="49"/>
      <c r="E12" s="52"/>
      <c r="F12" s="52"/>
      <c r="G12" s="50"/>
      <c r="H12" s="50"/>
      <c r="I12" s="50"/>
      <c r="J12" s="50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1" ht="15">
      <c r="A13" s="25" t="s">
        <v>98</v>
      </c>
      <c r="B13" s="53"/>
      <c r="C13" s="39"/>
      <c r="D13" s="39"/>
      <c r="E13" s="39"/>
      <c r="F13" s="39"/>
      <c r="G13" s="39"/>
      <c r="H13" s="39"/>
      <c r="I13" s="39"/>
      <c r="J13" s="39"/>
      <c r="K13" s="53"/>
      <c r="L13" s="53"/>
      <c r="M13" s="53"/>
      <c r="N13" s="53"/>
      <c r="O13" s="53"/>
      <c r="P13" s="53"/>
      <c r="Q13" s="53"/>
      <c r="R13" s="53"/>
      <c r="S13" s="25"/>
      <c r="U13" s="26" t="s">
        <v>158</v>
      </c>
    </row>
    <row r="14" spans="1:22" ht="78.75" customHeight="1">
      <c r="A14" s="63" t="s">
        <v>26</v>
      </c>
      <c r="B14" s="84" t="s">
        <v>27</v>
      </c>
      <c r="C14" s="62" t="s">
        <v>28</v>
      </c>
      <c r="D14" s="62" t="s">
        <v>1</v>
      </c>
      <c r="E14" s="63" t="s">
        <v>2</v>
      </c>
      <c r="F14" s="62" t="s">
        <v>3</v>
      </c>
      <c r="G14" s="62" t="s">
        <v>4</v>
      </c>
      <c r="H14" s="62" t="s">
        <v>29</v>
      </c>
      <c r="I14" s="62" t="s">
        <v>1</v>
      </c>
      <c r="J14" s="62" t="s">
        <v>5</v>
      </c>
      <c r="K14" s="62" t="s">
        <v>6</v>
      </c>
      <c r="L14" s="63" t="s">
        <v>30</v>
      </c>
      <c r="M14" s="63" t="s">
        <v>31</v>
      </c>
      <c r="N14" s="85" t="s">
        <v>32</v>
      </c>
      <c r="O14" s="85" t="s">
        <v>33</v>
      </c>
      <c r="P14" s="85" t="s">
        <v>34</v>
      </c>
      <c r="Q14" s="85" t="s">
        <v>35</v>
      </c>
      <c r="R14" s="63" t="s">
        <v>36</v>
      </c>
      <c r="S14" s="85" t="s">
        <v>37</v>
      </c>
      <c r="T14" s="85" t="s">
        <v>38</v>
      </c>
      <c r="U14" s="86" t="s">
        <v>39</v>
      </c>
      <c r="V14" s="86" t="s">
        <v>40</v>
      </c>
    </row>
    <row r="15" spans="1:22" ht="15">
      <c r="A15" s="124" t="s">
        <v>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ht="28.5" customHeight="1">
      <c r="A16" s="144">
        <v>1</v>
      </c>
      <c r="B16" s="66"/>
      <c r="C16" s="137" t="s">
        <v>15</v>
      </c>
      <c r="D16" s="159" t="s">
        <v>22</v>
      </c>
      <c r="E16" s="163">
        <v>2</v>
      </c>
      <c r="F16" s="163" t="s">
        <v>48</v>
      </c>
      <c r="G16" s="163" t="s">
        <v>49</v>
      </c>
      <c r="H16" s="165" t="s">
        <v>99</v>
      </c>
      <c r="I16" s="140" t="s">
        <v>100</v>
      </c>
      <c r="J16" s="140" t="s">
        <v>101</v>
      </c>
      <c r="K16" s="163" t="s">
        <v>64</v>
      </c>
      <c r="L16" s="136">
        <v>1</v>
      </c>
      <c r="M16" s="79" t="s">
        <v>79</v>
      </c>
      <c r="N16" s="12">
        <v>6.95</v>
      </c>
      <c r="O16" s="12">
        <v>4.533</v>
      </c>
      <c r="P16" s="12">
        <v>5.833</v>
      </c>
      <c r="Q16" s="12">
        <v>4.833</v>
      </c>
      <c r="R16" s="82"/>
      <c r="S16" s="89">
        <f aca="true" t="shared" si="0" ref="S16:S23">AVERAGE(N16:Q16)</f>
        <v>5.53725</v>
      </c>
      <c r="T16" s="145">
        <f>AVERAGE(S16:S17)</f>
        <v>4.573625</v>
      </c>
      <c r="U16" s="145">
        <f>T16</f>
        <v>4.573625</v>
      </c>
      <c r="V16" s="157">
        <v>2</v>
      </c>
    </row>
    <row r="17" spans="1:22" ht="28.5" customHeight="1">
      <c r="A17" s="144"/>
      <c r="B17" s="66"/>
      <c r="C17" s="139"/>
      <c r="D17" s="160"/>
      <c r="E17" s="164"/>
      <c r="F17" s="164"/>
      <c r="G17" s="164"/>
      <c r="H17" s="166"/>
      <c r="I17" s="142"/>
      <c r="J17" s="142"/>
      <c r="K17" s="164"/>
      <c r="L17" s="136"/>
      <c r="M17" s="79" t="s">
        <v>138</v>
      </c>
      <c r="N17" s="12">
        <v>3.9</v>
      </c>
      <c r="O17" s="12">
        <v>3.44</v>
      </c>
      <c r="P17" s="12">
        <v>4.95</v>
      </c>
      <c r="Q17" s="12">
        <v>2.15</v>
      </c>
      <c r="R17" s="82"/>
      <c r="S17" s="89">
        <f t="shared" si="0"/>
        <v>3.61</v>
      </c>
      <c r="T17" s="145"/>
      <c r="U17" s="145"/>
      <c r="V17" s="158"/>
    </row>
    <row r="18" spans="1:22" ht="28.5" customHeight="1">
      <c r="A18" s="144">
        <v>2</v>
      </c>
      <c r="B18" s="66"/>
      <c r="C18" s="137" t="s">
        <v>121</v>
      </c>
      <c r="D18" s="140" t="s">
        <v>122</v>
      </c>
      <c r="E18" s="153">
        <v>2</v>
      </c>
      <c r="F18" s="163" t="s">
        <v>48</v>
      </c>
      <c r="G18" s="153" t="s">
        <v>143</v>
      </c>
      <c r="H18" s="150" t="s">
        <v>116</v>
      </c>
      <c r="I18" s="148" t="s">
        <v>105</v>
      </c>
      <c r="J18" s="140" t="s">
        <v>101</v>
      </c>
      <c r="K18" s="153" t="s">
        <v>123</v>
      </c>
      <c r="L18" s="136">
        <v>1</v>
      </c>
      <c r="M18" s="79" t="s">
        <v>79</v>
      </c>
      <c r="N18" s="12">
        <v>7.25</v>
      </c>
      <c r="O18" s="12">
        <v>4.822</v>
      </c>
      <c r="P18" s="12">
        <v>4.556</v>
      </c>
      <c r="Q18" s="12">
        <v>4.333</v>
      </c>
      <c r="R18" s="82"/>
      <c r="S18" s="89">
        <f t="shared" si="0"/>
        <v>5.24025</v>
      </c>
      <c r="T18" s="145">
        <f>AVERAGE(S18:S19)</f>
        <v>4.3835</v>
      </c>
      <c r="U18" s="145">
        <f>T18</f>
        <v>4.3835</v>
      </c>
      <c r="V18" s="157">
        <v>2</v>
      </c>
    </row>
    <row r="19" spans="1:22" ht="28.5" customHeight="1">
      <c r="A19" s="144"/>
      <c r="B19" s="66"/>
      <c r="C19" s="139"/>
      <c r="D19" s="142"/>
      <c r="E19" s="154"/>
      <c r="F19" s="164"/>
      <c r="G19" s="154"/>
      <c r="H19" s="151"/>
      <c r="I19" s="149"/>
      <c r="J19" s="142"/>
      <c r="K19" s="154"/>
      <c r="L19" s="136"/>
      <c r="M19" s="79" t="s">
        <v>138</v>
      </c>
      <c r="N19" s="12">
        <v>3.357</v>
      </c>
      <c r="O19" s="12">
        <v>2.95</v>
      </c>
      <c r="P19" s="12">
        <v>5.4</v>
      </c>
      <c r="Q19" s="12">
        <v>2.4</v>
      </c>
      <c r="R19" s="82"/>
      <c r="S19" s="89">
        <f t="shared" si="0"/>
        <v>3.5267500000000003</v>
      </c>
      <c r="T19" s="145"/>
      <c r="U19" s="145"/>
      <c r="V19" s="158"/>
    </row>
    <row r="20" spans="1:22" ht="28.5" customHeight="1">
      <c r="A20" s="144">
        <v>3</v>
      </c>
      <c r="B20" s="66"/>
      <c r="C20" s="137" t="s">
        <v>66</v>
      </c>
      <c r="D20" s="140" t="s">
        <v>67</v>
      </c>
      <c r="E20" s="171" t="s">
        <v>73</v>
      </c>
      <c r="F20" s="153" t="s">
        <v>68</v>
      </c>
      <c r="G20" s="153" t="s">
        <v>68</v>
      </c>
      <c r="H20" s="173" t="s">
        <v>103</v>
      </c>
      <c r="I20" s="169" t="s">
        <v>104</v>
      </c>
      <c r="J20" s="153" t="s">
        <v>8</v>
      </c>
      <c r="K20" s="153" t="s">
        <v>9</v>
      </c>
      <c r="L20" s="136">
        <v>1</v>
      </c>
      <c r="M20" s="79" t="s">
        <v>79</v>
      </c>
      <c r="N20" s="12">
        <v>7.375</v>
      </c>
      <c r="O20" s="12">
        <v>4.033</v>
      </c>
      <c r="P20" s="12">
        <v>4.311</v>
      </c>
      <c r="Q20" s="12">
        <v>3.444</v>
      </c>
      <c r="R20" s="82"/>
      <c r="S20" s="89">
        <f t="shared" si="0"/>
        <v>4.79075</v>
      </c>
      <c r="T20" s="145">
        <f>AVERAGE(S20:S21)</f>
        <v>4.33875</v>
      </c>
      <c r="U20" s="145">
        <f>T20</f>
        <v>4.33875</v>
      </c>
      <c r="V20" s="157">
        <v>2</v>
      </c>
    </row>
    <row r="21" spans="1:22" ht="28.5" customHeight="1">
      <c r="A21" s="144"/>
      <c r="B21" s="66"/>
      <c r="C21" s="139"/>
      <c r="D21" s="142"/>
      <c r="E21" s="172"/>
      <c r="F21" s="154"/>
      <c r="G21" s="154"/>
      <c r="H21" s="174"/>
      <c r="I21" s="170"/>
      <c r="J21" s="154"/>
      <c r="K21" s="154"/>
      <c r="L21" s="136"/>
      <c r="M21" s="79" t="s">
        <v>138</v>
      </c>
      <c r="N21" s="12">
        <v>2.917</v>
      </c>
      <c r="O21" s="12">
        <v>3.85</v>
      </c>
      <c r="P21" s="12">
        <v>6.28</v>
      </c>
      <c r="Q21" s="12">
        <v>2.5</v>
      </c>
      <c r="R21" s="82"/>
      <c r="S21" s="89">
        <f t="shared" si="0"/>
        <v>3.88675</v>
      </c>
      <c r="T21" s="145"/>
      <c r="U21" s="145"/>
      <c r="V21" s="158"/>
    </row>
    <row r="22" spans="1:22" ht="28.5" customHeight="1">
      <c r="A22" s="181">
        <v>4</v>
      </c>
      <c r="B22" s="66"/>
      <c r="C22" s="137" t="s">
        <v>124</v>
      </c>
      <c r="D22" s="159" t="s">
        <v>147</v>
      </c>
      <c r="E22" s="163">
        <v>2</v>
      </c>
      <c r="F22" s="163" t="s">
        <v>48</v>
      </c>
      <c r="G22" s="163" t="s">
        <v>102</v>
      </c>
      <c r="H22" s="165" t="s">
        <v>99</v>
      </c>
      <c r="I22" s="140" t="s">
        <v>100</v>
      </c>
      <c r="J22" s="140" t="s">
        <v>101</v>
      </c>
      <c r="K22" s="163" t="s">
        <v>177</v>
      </c>
      <c r="L22" s="136">
        <v>1</v>
      </c>
      <c r="M22" s="79" t="s">
        <v>79</v>
      </c>
      <c r="N22" s="12">
        <v>4.025</v>
      </c>
      <c r="O22" s="12">
        <v>2.722</v>
      </c>
      <c r="P22" s="12">
        <v>3.167</v>
      </c>
      <c r="Q22" s="12">
        <v>2.792</v>
      </c>
      <c r="R22" s="82"/>
      <c r="S22" s="89">
        <f t="shared" si="0"/>
        <v>3.1765</v>
      </c>
      <c r="T22" s="145">
        <f>AVERAGE(S22:S23)</f>
        <v>3.263625</v>
      </c>
      <c r="U22" s="145">
        <f>T22</f>
        <v>3.263625</v>
      </c>
      <c r="V22" s="157" t="s">
        <v>12</v>
      </c>
    </row>
    <row r="23" spans="1:22" ht="28.5" customHeight="1">
      <c r="A23" s="182"/>
      <c r="B23" s="66"/>
      <c r="C23" s="139"/>
      <c r="D23" s="160"/>
      <c r="E23" s="164"/>
      <c r="F23" s="164"/>
      <c r="G23" s="164"/>
      <c r="H23" s="166"/>
      <c r="I23" s="142"/>
      <c r="J23" s="142"/>
      <c r="K23" s="164"/>
      <c r="L23" s="136"/>
      <c r="M23" s="79" t="s">
        <v>138</v>
      </c>
      <c r="N23" s="12">
        <v>3.563</v>
      </c>
      <c r="O23" s="12">
        <v>3.09</v>
      </c>
      <c r="P23" s="12">
        <v>4.7</v>
      </c>
      <c r="Q23" s="12">
        <v>2.05</v>
      </c>
      <c r="R23" s="82"/>
      <c r="S23" s="89">
        <f t="shared" si="0"/>
        <v>3.3507500000000006</v>
      </c>
      <c r="T23" s="145"/>
      <c r="U23" s="145"/>
      <c r="V23" s="158"/>
    </row>
    <row r="24" spans="1:22" ht="15">
      <c r="A24" s="124" t="s">
        <v>45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2" ht="28.5" customHeight="1">
      <c r="A25" s="144">
        <v>1</v>
      </c>
      <c r="B25" s="66"/>
      <c r="C25" s="137" t="s">
        <v>126</v>
      </c>
      <c r="D25" s="159"/>
      <c r="E25" s="175" t="s">
        <v>12</v>
      </c>
      <c r="F25" s="153" t="s">
        <v>68</v>
      </c>
      <c r="G25" s="177" t="s">
        <v>127</v>
      </c>
      <c r="H25" s="173" t="s">
        <v>103</v>
      </c>
      <c r="I25" s="169" t="s">
        <v>104</v>
      </c>
      <c r="J25" s="153" t="s">
        <v>8</v>
      </c>
      <c r="K25" s="153" t="s">
        <v>128</v>
      </c>
      <c r="L25" s="136">
        <v>1</v>
      </c>
      <c r="M25" s="79" t="s">
        <v>79</v>
      </c>
      <c r="N25" s="12">
        <v>6.7</v>
      </c>
      <c r="O25" s="12">
        <v>4.878</v>
      </c>
      <c r="P25" s="12">
        <v>5.522</v>
      </c>
      <c r="Q25" s="12">
        <v>4.944</v>
      </c>
      <c r="R25" s="82"/>
      <c r="S25" s="90">
        <f aca="true" t="shared" si="1" ref="S25:S34">AVERAGE(N25:Q25)</f>
        <v>5.511</v>
      </c>
      <c r="T25" s="145">
        <f>AVERAGE(S25:S26)</f>
        <v>4.8325</v>
      </c>
      <c r="U25" s="145">
        <f>T25</f>
        <v>4.8325</v>
      </c>
      <c r="V25" s="157">
        <v>2</v>
      </c>
    </row>
    <row r="26" spans="1:22" ht="28.5" customHeight="1">
      <c r="A26" s="144"/>
      <c r="B26" s="66"/>
      <c r="C26" s="139"/>
      <c r="D26" s="160"/>
      <c r="E26" s="176"/>
      <c r="F26" s="154"/>
      <c r="G26" s="178"/>
      <c r="H26" s="174"/>
      <c r="I26" s="170"/>
      <c r="J26" s="154"/>
      <c r="K26" s="154"/>
      <c r="L26" s="136"/>
      <c r="M26" s="79" t="s">
        <v>138</v>
      </c>
      <c r="N26" s="12">
        <v>3.286</v>
      </c>
      <c r="O26" s="12">
        <v>3.53</v>
      </c>
      <c r="P26" s="12">
        <v>7</v>
      </c>
      <c r="Q26" s="12">
        <v>2.8</v>
      </c>
      <c r="R26" s="82"/>
      <c r="S26" s="90">
        <f t="shared" si="1"/>
        <v>4.154</v>
      </c>
      <c r="T26" s="145"/>
      <c r="U26" s="145"/>
      <c r="V26" s="158"/>
    </row>
    <row r="27" spans="1:22" ht="28.5" customHeight="1">
      <c r="A27" s="144">
        <v>2</v>
      </c>
      <c r="B27" s="66"/>
      <c r="C27" s="137" t="s">
        <v>85</v>
      </c>
      <c r="D27" s="159" t="s">
        <v>86</v>
      </c>
      <c r="E27" s="163">
        <v>2</v>
      </c>
      <c r="F27" s="163" t="s">
        <v>48</v>
      </c>
      <c r="G27" s="177" t="s">
        <v>84</v>
      </c>
      <c r="H27" s="165" t="s">
        <v>131</v>
      </c>
      <c r="I27" s="148" t="s">
        <v>105</v>
      </c>
      <c r="J27" s="140" t="s">
        <v>101</v>
      </c>
      <c r="K27" s="153" t="s">
        <v>128</v>
      </c>
      <c r="L27" s="136">
        <v>1</v>
      </c>
      <c r="M27" s="79" t="s">
        <v>79</v>
      </c>
      <c r="N27" s="12">
        <v>7.45</v>
      </c>
      <c r="O27" s="12">
        <v>4.3</v>
      </c>
      <c r="P27" s="12">
        <v>4.911</v>
      </c>
      <c r="Q27" s="12">
        <v>3.889</v>
      </c>
      <c r="R27" s="82"/>
      <c r="S27" s="90">
        <f t="shared" si="1"/>
        <v>5.1375</v>
      </c>
      <c r="T27" s="145">
        <f>AVERAGE(S27:S28)</f>
        <v>4.390000000000001</v>
      </c>
      <c r="U27" s="145">
        <f>T27</f>
        <v>4.390000000000001</v>
      </c>
      <c r="V27" s="157">
        <v>2</v>
      </c>
    </row>
    <row r="28" spans="1:22" ht="28.5" customHeight="1">
      <c r="A28" s="144"/>
      <c r="B28" s="66"/>
      <c r="C28" s="139"/>
      <c r="D28" s="160"/>
      <c r="E28" s="164"/>
      <c r="F28" s="164"/>
      <c r="G28" s="178"/>
      <c r="H28" s="166"/>
      <c r="I28" s="149"/>
      <c r="J28" s="142"/>
      <c r="K28" s="154"/>
      <c r="L28" s="136"/>
      <c r="M28" s="79" t="s">
        <v>138</v>
      </c>
      <c r="N28" s="12">
        <v>3.5</v>
      </c>
      <c r="O28" s="12">
        <v>2.74</v>
      </c>
      <c r="P28" s="12">
        <v>5.63</v>
      </c>
      <c r="Q28" s="12">
        <v>2.7</v>
      </c>
      <c r="R28" s="82"/>
      <c r="S28" s="90">
        <f t="shared" si="1"/>
        <v>3.6425</v>
      </c>
      <c r="T28" s="145"/>
      <c r="U28" s="145"/>
      <c r="V28" s="158"/>
    </row>
    <row r="29" spans="1:22" ht="28.5" customHeight="1">
      <c r="A29" s="144">
        <v>3</v>
      </c>
      <c r="B29" s="66"/>
      <c r="C29" s="137" t="s">
        <v>82</v>
      </c>
      <c r="D29" s="159" t="s">
        <v>83</v>
      </c>
      <c r="E29" s="175" t="s">
        <v>12</v>
      </c>
      <c r="F29" s="163" t="s">
        <v>48</v>
      </c>
      <c r="G29" s="177" t="s">
        <v>84</v>
      </c>
      <c r="H29" s="165" t="s">
        <v>131</v>
      </c>
      <c r="I29" s="148" t="s">
        <v>105</v>
      </c>
      <c r="J29" s="140" t="s">
        <v>101</v>
      </c>
      <c r="K29" s="153" t="s">
        <v>128</v>
      </c>
      <c r="L29" s="136">
        <v>1</v>
      </c>
      <c r="M29" s="79" t="s">
        <v>79</v>
      </c>
      <c r="N29" s="12">
        <v>7.325</v>
      </c>
      <c r="O29" s="12">
        <v>4.056</v>
      </c>
      <c r="P29" s="12">
        <v>4.633</v>
      </c>
      <c r="Q29" s="12">
        <v>4.667</v>
      </c>
      <c r="R29" s="82"/>
      <c r="S29" s="90">
        <f t="shared" si="1"/>
        <v>5.170249999999999</v>
      </c>
      <c r="T29" s="145">
        <f>AVERAGE(S29:S30)</f>
        <v>4.3763749999999995</v>
      </c>
      <c r="U29" s="145">
        <f>T29</f>
        <v>4.3763749999999995</v>
      </c>
      <c r="V29" s="157">
        <v>2</v>
      </c>
    </row>
    <row r="30" spans="1:22" ht="28.5" customHeight="1">
      <c r="A30" s="144"/>
      <c r="B30" s="66"/>
      <c r="C30" s="139"/>
      <c r="D30" s="160"/>
      <c r="E30" s="176"/>
      <c r="F30" s="164"/>
      <c r="G30" s="178"/>
      <c r="H30" s="166"/>
      <c r="I30" s="149"/>
      <c r="J30" s="142"/>
      <c r="K30" s="154"/>
      <c r="L30" s="136"/>
      <c r="M30" s="79" t="s">
        <v>138</v>
      </c>
      <c r="N30" s="12">
        <v>3</v>
      </c>
      <c r="O30" s="12">
        <v>2.93</v>
      </c>
      <c r="P30" s="12">
        <v>5.7</v>
      </c>
      <c r="Q30" s="12">
        <v>2.7</v>
      </c>
      <c r="R30" s="82"/>
      <c r="S30" s="90">
        <f t="shared" si="1"/>
        <v>3.5824999999999996</v>
      </c>
      <c r="T30" s="145"/>
      <c r="U30" s="145"/>
      <c r="V30" s="158"/>
    </row>
    <row r="31" spans="1:22" ht="28.5" customHeight="1">
      <c r="A31" s="144">
        <v>4</v>
      </c>
      <c r="B31" s="66"/>
      <c r="C31" s="137" t="s">
        <v>69</v>
      </c>
      <c r="D31" s="159" t="s">
        <v>70</v>
      </c>
      <c r="E31" s="163">
        <v>3</v>
      </c>
      <c r="F31" s="153" t="s">
        <v>68</v>
      </c>
      <c r="G31" s="153" t="s">
        <v>68</v>
      </c>
      <c r="H31" s="173" t="s">
        <v>103</v>
      </c>
      <c r="I31" s="169" t="s">
        <v>104</v>
      </c>
      <c r="J31" s="153" t="s">
        <v>8</v>
      </c>
      <c r="K31" s="153" t="s">
        <v>9</v>
      </c>
      <c r="L31" s="136">
        <v>1</v>
      </c>
      <c r="M31" s="79" t="s">
        <v>79</v>
      </c>
      <c r="N31" s="12">
        <v>6.125</v>
      </c>
      <c r="O31" s="12">
        <v>3.989</v>
      </c>
      <c r="P31" s="12">
        <v>3.878</v>
      </c>
      <c r="Q31" s="12">
        <v>3.222</v>
      </c>
      <c r="R31" s="82"/>
      <c r="S31" s="90">
        <f t="shared" si="1"/>
        <v>4.3035000000000005</v>
      </c>
      <c r="T31" s="145">
        <f>AVERAGE(S31:S32)</f>
        <v>3.9376250000000006</v>
      </c>
      <c r="U31" s="145">
        <f>T31</f>
        <v>3.9376250000000006</v>
      </c>
      <c r="V31" s="157">
        <v>3</v>
      </c>
    </row>
    <row r="32" spans="1:22" ht="28.5" customHeight="1">
      <c r="A32" s="144"/>
      <c r="B32" s="66"/>
      <c r="C32" s="139"/>
      <c r="D32" s="160"/>
      <c r="E32" s="164"/>
      <c r="F32" s="154"/>
      <c r="G32" s="154"/>
      <c r="H32" s="174"/>
      <c r="I32" s="170"/>
      <c r="J32" s="154"/>
      <c r="K32" s="154"/>
      <c r="L32" s="136"/>
      <c r="M32" s="79" t="s">
        <v>138</v>
      </c>
      <c r="N32" s="12">
        <v>3.357</v>
      </c>
      <c r="O32" s="12">
        <v>3.22</v>
      </c>
      <c r="P32" s="12">
        <v>5.36</v>
      </c>
      <c r="Q32" s="12">
        <v>2.35</v>
      </c>
      <c r="R32" s="82"/>
      <c r="S32" s="90">
        <f t="shared" si="1"/>
        <v>3.57175</v>
      </c>
      <c r="T32" s="145"/>
      <c r="U32" s="145"/>
      <c r="V32" s="158"/>
    </row>
    <row r="33" spans="1:22" ht="28.5" customHeight="1">
      <c r="A33" s="181">
        <v>5</v>
      </c>
      <c r="B33" s="66"/>
      <c r="C33" s="137" t="s">
        <v>129</v>
      </c>
      <c r="D33" s="159" t="s">
        <v>146</v>
      </c>
      <c r="E33" s="163">
        <v>2</v>
      </c>
      <c r="F33" s="163" t="s">
        <v>48</v>
      </c>
      <c r="G33" s="177" t="s">
        <v>130</v>
      </c>
      <c r="H33" s="165" t="s">
        <v>99</v>
      </c>
      <c r="I33" s="140" t="s">
        <v>100</v>
      </c>
      <c r="J33" s="140" t="s">
        <v>101</v>
      </c>
      <c r="K33" s="153" t="s">
        <v>125</v>
      </c>
      <c r="L33" s="150">
        <v>1</v>
      </c>
      <c r="M33" s="79" t="s">
        <v>79</v>
      </c>
      <c r="N33" s="12">
        <v>4.113</v>
      </c>
      <c r="O33" s="12">
        <v>2.367</v>
      </c>
      <c r="P33" s="12">
        <v>2.922</v>
      </c>
      <c r="Q33" s="12">
        <v>2.222</v>
      </c>
      <c r="R33" s="82"/>
      <c r="S33" s="90">
        <f t="shared" si="1"/>
        <v>2.906</v>
      </c>
      <c r="T33" s="179">
        <f>AVERAGE(S33:S34)</f>
        <v>3.14675</v>
      </c>
      <c r="U33" s="179">
        <f>T33</f>
        <v>3.14675</v>
      </c>
      <c r="V33" s="157" t="s">
        <v>73</v>
      </c>
    </row>
    <row r="34" spans="1:22" ht="28.5" customHeight="1">
      <c r="A34" s="182"/>
      <c r="B34" s="66"/>
      <c r="C34" s="139"/>
      <c r="D34" s="160"/>
      <c r="E34" s="164"/>
      <c r="F34" s="164"/>
      <c r="G34" s="178"/>
      <c r="H34" s="166"/>
      <c r="I34" s="142"/>
      <c r="J34" s="142"/>
      <c r="K34" s="154"/>
      <c r="L34" s="151"/>
      <c r="M34" s="79" t="s">
        <v>138</v>
      </c>
      <c r="N34" s="12">
        <v>2.5</v>
      </c>
      <c r="O34" s="12">
        <v>3.25</v>
      </c>
      <c r="P34" s="12">
        <v>5.9</v>
      </c>
      <c r="Q34" s="12">
        <v>1.9</v>
      </c>
      <c r="R34" s="82"/>
      <c r="S34" s="90">
        <f t="shared" si="1"/>
        <v>3.3875</v>
      </c>
      <c r="T34" s="180"/>
      <c r="U34" s="180"/>
      <c r="V34" s="158"/>
    </row>
    <row r="35" spans="1:22" ht="30.75" customHeight="1">
      <c r="A35" s="43"/>
      <c r="B35" s="43"/>
      <c r="C35" s="18"/>
      <c r="D35" s="19"/>
      <c r="E35" s="20"/>
      <c r="F35" s="20"/>
      <c r="G35" s="20"/>
      <c r="H35" s="20"/>
      <c r="I35" s="20"/>
      <c r="J35" s="20"/>
      <c r="K35" s="20"/>
      <c r="L35" s="54"/>
      <c r="M35" s="54"/>
      <c r="N35" s="44"/>
      <c r="O35" s="21"/>
      <c r="P35" s="55"/>
      <c r="Q35" s="55"/>
      <c r="R35" s="55"/>
      <c r="S35" s="56"/>
      <c r="T35" s="56"/>
      <c r="U35" s="56"/>
      <c r="V35" s="57"/>
    </row>
    <row r="36" spans="3:17" s="58" customFormat="1" ht="15.75">
      <c r="C36" s="59" t="s">
        <v>20</v>
      </c>
      <c r="D36" s="59"/>
      <c r="E36" s="59"/>
      <c r="F36" s="59"/>
      <c r="G36" s="59"/>
      <c r="H36" s="59"/>
      <c r="I36" s="59"/>
      <c r="J36" s="59"/>
      <c r="K36" s="37" t="s">
        <v>144</v>
      </c>
      <c r="L36" s="59"/>
      <c r="M36" s="59"/>
      <c r="N36" s="59"/>
      <c r="O36" s="59"/>
      <c r="P36" s="59"/>
      <c r="Q36" s="59"/>
    </row>
    <row r="37" spans="3:17" s="58" customFormat="1" ht="15.75">
      <c r="C37" s="59"/>
      <c r="D37" s="59"/>
      <c r="E37" s="59"/>
      <c r="F37" s="59"/>
      <c r="G37" s="59"/>
      <c r="H37" s="59"/>
      <c r="I37" s="59"/>
      <c r="J37" s="59"/>
      <c r="K37" s="37"/>
      <c r="L37" s="59"/>
      <c r="M37" s="59"/>
      <c r="N37" s="59"/>
      <c r="O37" s="59"/>
      <c r="P37" s="59"/>
      <c r="Q37" s="59"/>
    </row>
    <row r="38" spans="3:17" s="58" customFormat="1" ht="15.75">
      <c r="C38" s="59" t="s">
        <v>21</v>
      </c>
      <c r="D38" s="59"/>
      <c r="E38" s="59"/>
      <c r="F38" s="59"/>
      <c r="G38" s="59"/>
      <c r="H38" s="59"/>
      <c r="I38" s="59"/>
      <c r="J38" s="59"/>
      <c r="K38" s="37" t="s">
        <v>93</v>
      </c>
      <c r="L38" s="59"/>
      <c r="M38" s="59"/>
      <c r="N38" s="59"/>
      <c r="O38" s="59"/>
      <c r="P38" s="59"/>
      <c r="Q38" s="59"/>
    </row>
  </sheetData>
  <sheetProtection/>
  <mergeCells count="134">
    <mergeCell ref="A31:A32"/>
    <mergeCell ref="A29:A30"/>
    <mergeCell ref="A27:A28"/>
    <mergeCell ref="K29:K30"/>
    <mergeCell ref="H27:H28"/>
    <mergeCell ref="I27:I28"/>
    <mergeCell ref="J27:J28"/>
    <mergeCell ref="K27:K28"/>
    <mergeCell ref="K31:K32"/>
    <mergeCell ref="H31:H32"/>
    <mergeCell ref="I31:I32"/>
    <mergeCell ref="J31:J32"/>
    <mergeCell ref="H29:H30"/>
    <mergeCell ref="I29:I30"/>
    <mergeCell ref="J29:J30"/>
    <mergeCell ref="E29:E30"/>
    <mergeCell ref="E27:E28"/>
    <mergeCell ref="F29:F30"/>
    <mergeCell ref="F27:F28"/>
    <mergeCell ref="F31:F32"/>
    <mergeCell ref="G31:G32"/>
    <mergeCell ref="G29:G30"/>
    <mergeCell ref="G27:G28"/>
    <mergeCell ref="I22:I23"/>
    <mergeCell ref="J22:J23"/>
    <mergeCell ref="A22:A23"/>
    <mergeCell ref="C31:C32"/>
    <mergeCell ref="C29:C30"/>
    <mergeCell ref="C27:C28"/>
    <mergeCell ref="D31:D32"/>
    <mergeCell ref="D29:D30"/>
    <mergeCell ref="D27:D28"/>
    <mergeCell ref="E31:E32"/>
    <mergeCell ref="L22:L23"/>
    <mergeCell ref="T22:T23"/>
    <mergeCell ref="U22:U23"/>
    <mergeCell ref="C22:C23"/>
    <mergeCell ref="D22:D23"/>
    <mergeCell ref="E22:E23"/>
    <mergeCell ref="F22:F23"/>
    <mergeCell ref="G22:G23"/>
    <mergeCell ref="H22:H23"/>
    <mergeCell ref="K22:K23"/>
    <mergeCell ref="A33:A34"/>
    <mergeCell ref="L31:L32"/>
    <mergeCell ref="L29:L30"/>
    <mergeCell ref="L27:L28"/>
    <mergeCell ref="T31:T32"/>
    <mergeCell ref="U31:U32"/>
    <mergeCell ref="T29:T30"/>
    <mergeCell ref="U29:U30"/>
    <mergeCell ref="T27:T28"/>
    <mergeCell ref="U27:U28"/>
    <mergeCell ref="H33:H34"/>
    <mergeCell ref="G33:G34"/>
    <mergeCell ref="F33:F34"/>
    <mergeCell ref="E33:E34"/>
    <mergeCell ref="D33:D34"/>
    <mergeCell ref="C33:C34"/>
    <mergeCell ref="J33:J34"/>
    <mergeCell ref="K33:K34"/>
    <mergeCell ref="L33:L34"/>
    <mergeCell ref="T33:T34"/>
    <mergeCell ref="U33:U34"/>
    <mergeCell ref="I33:I34"/>
    <mergeCell ref="T25:T26"/>
    <mergeCell ref="U25:U26"/>
    <mergeCell ref="G25:G26"/>
    <mergeCell ref="H25:H26"/>
    <mergeCell ref="I25:I26"/>
    <mergeCell ref="J25:J26"/>
    <mergeCell ref="K25:K26"/>
    <mergeCell ref="L25:L26"/>
    <mergeCell ref="K16:K17"/>
    <mergeCell ref="L16:L17"/>
    <mergeCell ref="T16:T17"/>
    <mergeCell ref="U16:U17"/>
    <mergeCell ref="A24:V24"/>
    <mergeCell ref="A25:A26"/>
    <mergeCell ref="C25:C26"/>
    <mergeCell ref="D25:D26"/>
    <mergeCell ref="E25:E26"/>
    <mergeCell ref="F25:F26"/>
    <mergeCell ref="U18:U19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H18:H19"/>
    <mergeCell ref="I18:I19"/>
    <mergeCell ref="J18:J19"/>
    <mergeCell ref="K18:K19"/>
    <mergeCell ref="L18:L19"/>
    <mergeCell ref="T18:T19"/>
    <mergeCell ref="K20:K21"/>
    <mergeCell ref="L20:L21"/>
    <mergeCell ref="T20:T21"/>
    <mergeCell ref="U20:U21"/>
    <mergeCell ref="A18:A19"/>
    <mergeCell ref="C18:C19"/>
    <mergeCell ref="D18:D19"/>
    <mergeCell ref="E18:E19"/>
    <mergeCell ref="F18:F19"/>
    <mergeCell ref="G18:G19"/>
    <mergeCell ref="A15:V15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1:U1"/>
    <mergeCell ref="A2:U2"/>
    <mergeCell ref="A3:U3"/>
    <mergeCell ref="A4:U4"/>
    <mergeCell ref="A5:U5"/>
    <mergeCell ref="A6:U6"/>
    <mergeCell ref="V29:V30"/>
    <mergeCell ref="V31:V32"/>
    <mergeCell ref="V33:V34"/>
    <mergeCell ref="V16:V17"/>
    <mergeCell ref="V18:V19"/>
    <mergeCell ref="V20:V21"/>
    <mergeCell ref="V22:V23"/>
    <mergeCell ref="V25:V26"/>
    <mergeCell ref="V27:V28"/>
  </mergeCells>
  <printOptions/>
  <pageMargins left="0.2755905511811024" right="0.2362204724409449" top="0" bottom="0.35433070866141736" header="0.31496062992125984" footer="0.31496062992125984"/>
  <pageSetup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view="pageBreakPreview" zoomScale="75" zoomScaleSheetLayoutView="75" zoomScalePageLayoutView="0" workbookViewId="0" topLeftCell="A1">
      <selection activeCell="D11" sqref="D11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140625" style="32" customWidth="1"/>
    <col min="5" max="5" width="6.57421875" style="0" customWidth="1"/>
    <col min="6" max="7" width="15.28125" style="0" customWidth="1"/>
    <col min="8" max="8" width="28.28125" style="0" customWidth="1"/>
    <col min="9" max="9" width="10.140625" style="0" customWidth="1"/>
    <col min="10" max="10" width="15.7109375" style="0" customWidth="1"/>
    <col min="11" max="11" width="24.57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customWidth="1"/>
  </cols>
  <sheetData>
    <row r="1" spans="1:21" ht="53.2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3" s="28" customFormat="1" ht="18" customHeight="1">
      <c r="A2" s="123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7"/>
      <c r="W2" s="27"/>
    </row>
    <row r="3" spans="1:23" s="28" customFormat="1" ht="18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29"/>
      <c r="W3" s="29"/>
    </row>
    <row r="4" spans="1:21" ht="18" customHeight="1">
      <c r="A4" s="122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8" customHeight="1">
      <c r="A5" s="122" t="s">
        <v>134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8" customHeight="1">
      <c r="A6" s="122" t="s">
        <v>25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8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0" ht="15">
      <c r="A8" s="14"/>
      <c r="B8" s="14"/>
      <c r="C8" s="14" t="s">
        <v>90</v>
      </c>
      <c r="D8" s="15" t="s">
        <v>149</v>
      </c>
      <c r="E8" s="15"/>
      <c r="F8" s="15"/>
      <c r="K8" s="15"/>
      <c r="L8" s="14"/>
      <c r="M8" s="14"/>
      <c r="P8" s="14"/>
      <c r="Q8" s="14"/>
      <c r="R8" s="14"/>
      <c r="S8" s="14"/>
      <c r="T8" s="4"/>
    </row>
    <row r="9" spans="1:20" ht="15">
      <c r="A9" s="14"/>
      <c r="B9" s="14"/>
      <c r="C9" s="14"/>
      <c r="D9" s="15" t="s">
        <v>92</v>
      </c>
      <c r="E9" s="15"/>
      <c r="F9" s="15"/>
      <c r="K9" s="15"/>
      <c r="L9" s="14"/>
      <c r="M9" s="14"/>
      <c r="P9" s="14"/>
      <c r="Q9" s="14"/>
      <c r="R9" s="14"/>
      <c r="S9" s="14"/>
      <c r="T9" s="4"/>
    </row>
    <row r="10" spans="1:20" ht="15">
      <c r="A10" s="14"/>
      <c r="B10" s="14"/>
      <c r="C10" s="14"/>
      <c r="D10" s="15" t="s">
        <v>150</v>
      </c>
      <c r="E10" s="15"/>
      <c r="F10" s="15"/>
      <c r="K10" s="15"/>
      <c r="L10" s="14"/>
      <c r="M10" s="14"/>
      <c r="P10" s="14"/>
      <c r="Q10" s="14"/>
      <c r="R10" s="14"/>
      <c r="S10" s="14"/>
      <c r="T10" s="4"/>
    </row>
    <row r="11" spans="1:20" ht="18" customHeight="1">
      <c r="A11" s="16"/>
      <c r="B11" s="17"/>
      <c r="C11" s="17"/>
      <c r="D11" s="15" t="s">
        <v>151</v>
      </c>
      <c r="E11" s="15"/>
      <c r="F11" s="15"/>
      <c r="K11" s="15"/>
      <c r="L11" s="17"/>
      <c r="M11" s="17"/>
      <c r="P11" s="17"/>
      <c r="Q11" s="17"/>
      <c r="R11" s="17"/>
      <c r="S11" s="17"/>
      <c r="T11" s="17"/>
    </row>
    <row r="12" spans="1:20" ht="18" customHeight="1">
      <c r="A12" s="24"/>
      <c r="B12" s="24"/>
      <c r="C12" s="30"/>
      <c r="D12" s="14"/>
      <c r="E12" s="17"/>
      <c r="F12" s="17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1" ht="15">
      <c r="A13" s="25" t="s">
        <v>98</v>
      </c>
      <c r="B13" s="8"/>
      <c r="C13" s="6"/>
      <c r="D13" s="6"/>
      <c r="E13" s="6"/>
      <c r="F13" s="6"/>
      <c r="G13" s="6"/>
      <c r="H13" s="6"/>
      <c r="I13" s="6"/>
      <c r="J13" s="6"/>
      <c r="K13" s="8"/>
      <c r="L13" s="8"/>
      <c r="M13" s="8"/>
      <c r="N13" s="8"/>
      <c r="O13" s="8"/>
      <c r="P13" s="8"/>
      <c r="Q13" s="8"/>
      <c r="R13" s="8"/>
      <c r="S13" s="5"/>
      <c r="T13" s="26" t="s">
        <v>97</v>
      </c>
      <c r="U13" s="26"/>
    </row>
    <row r="14" spans="1:21" ht="71.25" customHeight="1">
      <c r="A14" s="63" t="s">
        <v>26</v>
      </c>
      <c r="B14" s="84" t="s">
        <v>27</v>
      </c>
      <c r="C14" s="62" t="s">
        <v>28</v>
      </c>
      <c r="D14" s="62" t="s">
        <v>1</v>
      </c>
      <c r="E14" s="63" t="s">
        <v>2</v>
      </c>
      <c r="F14" s="62" t="s">
        <v>3</v>
      </c>
      <c r="G14" s="62" t="s">
        <v>47</v>
      </c>
      <c r="H14" s="62" t="s">
        <v>29</v>
      </c>
      <c r="I14" s="62" t="s">
        <v>1</v>
      </c>
      <c r="J14" s="62" t="s">
        <v>5</v>
      </c>
      <c r="K14" s="62" t="s">
        <v>6</v>
      </c>
      <c r="L14" s="63" t="s">
        <v>30</v>
      </c>
      <c r="M14" s="63" t="s">
        <v>31</v>
      </c>
      <c r="N14" s="85" t="s">
        <v>32</v>
      </c>
      <c r="O14" s="85" t="s">
        <v>33</v>
      </c>
      <c r="P14" s="85" t="s">
        <v>34</v>
      </c>
      <c r="Q14" s="85" t="s">
        <v>35</v>
      </c>
      <c r="R14" s="63" t="s">
        <v>36</v>
      </c>
      <c r="S14" s="85" t="s">
        <v>38</v>
      </c>
      <c r="T14" s="86" t="s">
        <v>39</v>
      </c>
      <c r="U14" s="85" t="s">
        <v>40</v>
      </c>
    </row>
    <row r="15" spans="1:21" ht="36" customHeight="1">
      <c r="A15" s="124" t="s">
        <v>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</row>
    <row r="16" spans="1:21" ht="53.25" customHeight="1">
      <c r="A16" s="65">
        <v>1</v>
      </c>
      <c r="B16" s="66"/>
      <c r="C16" s="40" t="s">
        <v>17</v>
      </c>
      <c r="D16" s="10" t="s">
        <v>18</v>
      </c>
      <c r="E16" s="12" t="s">
        <v>12</v>
      </c>
      <c r="F16" s="11" t="s">
        <v>48</v>
      </c>
      <c r="G16" s="11" t="s">
        <v>49</v>
      </c>
      <c r="H16" s="46" t="s">
        <v>135</v>
      </c>
      <c r="I16" s="73" t="s">
        <v>100</v>
      </c>
      <c r="J16" s="41" t="s">
        <v>101</v>
      </c>
      <c r="K16" s="42" t="s">
        <v>64</v>
      </c>
      <c r="L16" s="67">
        <v>1</v>
      </c>
      <c r="M16" s="67" t="s">
        <v>79</v>
      </c>
      <c r="N16" s="68">
        <v>3.269</v>
      </c>
      <c r="O16" s="69">
        <v>3.827</v>
      </c>
      <c r="P16" s="70">
        <v>4.377</v>
      </c>
      <c r="Q16" s="70">
        <v>3.838</v>
      </c>
      <c r="R16" s="70"/>
      <c r="S16" s="71">
        <f>AVERAGE(N16:Q16)</f>
        <v>3.82775</v>
      </c>
      <c r="T16" s="71">
        <f>S16</f>
        <v>3.82775</v>
      </c>
      <c r="U16" s="72">
        <v>3</v>
      </c>
    </row>
    <row r="17" spans="1:21" ht="53.25" customHeight="1">
      <c r="A17" s="65">
        <v>2</v>
      </c>
      <c r="B17" s="66"/>
      <c r="C17" s="40" t="s">
        <v>133</v>
      </c>
      <c r="D17" s="10" t="s">
        <v>87</v>
      </c>
      <c r="E17" s="64" t="s">
        <v>73</v>
      </c>
      <c r="F17" s="11" t="s">
        <v>68</v>
      </c>
      <c r="G17" s="11" t="s">
        <v>78</v>
      </c>
      <c r="H17" s="91" t="s">
        <v>103</v>
      </c>
      <c r="I17" s="73" t="s">
        <v>104</v>
      </c>
      <c r="J17" s="11" t="s">
        <v>8</v>
      </c>
      <c r="K17" s="11" t="s">
        <v>128</v>
      </c>
      <c r="L17" s="67">
        <v>1</v>
      </c>
      <c r="M17" s="67" t="s">
        <v>79</v>
      </c>
      <c r="N17" s="68">
        <v>3.135</v>
      </c>
      <c r="O17" s="69">
        <v>3.5</v>
      </c>
      <c r="P17" s="70">
        <v>3.362</v>
      </c>
      <c r="Q17" s="70">
        <v>2.981</v>
      </c>
      <c r="R17" s="70"/>
      <c r="S17" s="71">
        <f>AVERAGE(N17:Q17)</f>
        <v>3.2445</v>
      </c>
      <c r="T17" s="71">
        <f>S17</f>
        <v>3.2445</v>
      </c>
      <c r="U17" s="72" t="s">
        <v>12</v>
      </c>
    </row>
    <row r="18" spans="1:21" ht="53.25" customHeight="1">
      <c r="A18" s="65">
        <v>3</v>
      </c>
      <c r="B18" s="66"/>
      <c r="C18" s="40" t="s">
        <v>132</v>
      </c>
      <c r="D18" s="10" t="s">
        <v>139</v>
      </c>
      <c r="E18" s="12" t="s">
        <v>73</v>
      </c>
      <c r="F18" s="11" t="s">
        <v>48</v>
      </c>
      <c r="G18" s="11" t="s">
        <v>130</v>
      </c>
      <c r="H18" s="46" t="s">
        <v>135</v>
      </c>
      <c r="I18" s="73" t="s">
        <v>100</v>
      </c>
      <c r="J18" s="80" t="s">
        <v>101</v>
      </c>
      <c r="K18" s="81" t="s">
        <v>136</v>
      </c>
      <c r="L18" s="67">
        <v>1</v>
      </c>
      <c r="M18" s="67" t="s">
        <v>79</v>
      </c>
      <c r="N18" s="68">
        <v>1.923</v>
      </c>
      <c r="O18" s="69">
        <v>2.942</v>
      </c>
      <c r="P18" s="70">
        <v>3.419</v>
      </c>
      <c r="Q18" s="70">
        <v>3.05</v>
      </c>
      <c r="R18" s="70"/>
      <c r="S18" s="71">
        <f>AVERAGE(N18:Q18)</f>
        <v>2.8335</v>
      </c>
      <c r="T18" s="71">
        <f>S18</f>
        <v>2.8335</v>
      </c>
      <c r="U18" s="72" t="s">
        <v>73</v>
      </c>
    </row>
    <row r="19" spans="1:21" ht="36" customHeight="1">
      <c r="A19" s="124" t="s">
        <v>45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</row>
    <row r="20" spans="1:21" ht="53.25" customHeight="1">
      <c r="A20" s="65">
        <v>1</v>
      </c>
      <c r="B20" s="66"/>
      <c r="C20" s="40" t="s">
        <v>140</v>
      </c>
      <c r="D20" s="10" t="s">
        <v>141</v>
      </c>
      <c r="E20" s="64" t="s">
        <v>12</v>
      </c>
      <c r="F20" s="11" t="s">
        <v>48</v>
      </c>
      <c r="G20" s="11" t="s">
        <v>102</v>
      </c>
      <c r="H20" s="46" t="s">
        <v>135</v>
      </c>
      <c r="I20" s="78" t="s">
        <v>100</v>
      </c>
      <c r="J20" s="41" t="s">
        <v>101</v>
      </c>
      <c r="K20" s="11" t="s">
        <v>137</v>
      </c>
      <c r="L20" s="67">
        <v>1</v>
      </c>
      <c r="M20" s="67" t="s">
        <v>79</v>
      </c>
      <c r="N20" s="68">
        <v>1.962</v>
      </c>
      <c r="O20" s="69">
        <v>2.727</v>
      </c>
      <c r="P20" s="70">
        <v>3.1</v>
      </c>
      <c r="Q20" s="70">
        <v>2.327</v>
      </c>
      <c r="R20" s="70"/>
      <c r="S20" s="71">
        <f>AVERAGE(N20:Q20)</f>
        <v>2.529</v>
      </c>
      <c r="T20" s="71">
        <f>S20</f>
        <v>2.529</v>
      </c>
      <c r="U20" s="72" t="s">
        <v>185</v>
      </c>
    </row>
    <row r="21" ht="42.75" customHeight="1"/>
    <row r="22" spans="3:17" s="22" customFormat="1" ht="42.75" customHeight="1">
      <c r="C22" s="31" t="s">
        <v>20</v>
      </c>
      <c r="D22" s="23"/>
      <c r="E22" s="23"/>
      <c r="F22" s="23"/>
      <c r="G22" s="23"/>
      <c r="H22" s="23"/>
      <c r="I22" s="23"/>
      <c r="J22" s="23"/>
      <c r="K22" s="37" t="s">
        <v>144</v>
      </c>
      <c r="L22" s="23"/>
      <c r="M22" s="23"/>
      <c r="N22" s="23"/>
      <c r="O22" s="23"/>
      <c r="P22" s="23"/>
      <c r="Q22" s="23"/>
    </row>
    <row r="23" spans="3:17" s="22" customFormat="1" ht="42.75" customHeight="1">
      <c r="C23" s="31"/>
      <c r="D23" s="23"/>
      <c r="E23" s="23"/>
      <c r="F23" s="23"/>
      <c r="G23" s="23"/>
      <c r="H23" s="23"/>
      <c r="I23" s="23"/>
      <c r="J23" s="23"/>
      <c r="K23" s="37"/>
      <c r="L23" s="23"/>
      <c r="M23" s="23"/>
      <c r="N23" s="23"/>
      <c r="O23" s="23"/>
      <c r="P23" s="23"/>
      <c r="Q23" s="23"/>
    </row>
    <row r="24" spans="3:17" s="22" customFormat="1" ht="42.75" customHeight="1">
      <c r="C24" s="31" t="s">
        <v>21</v>
      </c>
      <c r="D24" s="23"/>
      <c r="E24" s="23"/>
      <c r="F24" s="23"/>
      <c r="G24" s="23"/>
      <c r="H24" s="23"/>
      <c r="I24" s="23"/>
      <c r="J24" s="23"/>
      <c r="K24" s="37" t="s">
        <v>93</v>
      </c>
      <c r="L24" s="23"/>
      <c r="M24" s="23"/>
      <c r="N24" s="23"/>
      <c r="O24" s="23"/>
      <c r="P24" s="23"/>
      <c r="Q24" s="23"/>
    </row>
  </sheetData>
  <sheetProtection/>
  <mergeCells count="8">
    <mergeCell ref="A15:U15"/>
    <mergeCell ref="A19:U19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view="pageBreakPreview" zoomScale="75" zoomScaleSheetLayoutView="75" zoomScalePageLayoutView="0" workbookViewId="0" topLeftCell="A25">
      <selection activeCell="H38" sqref="H38"/>
    </sheetView>
  </sheetViews>
  <sheetFormatPr defaultColWidth="9.140625" defaultRowHeight="15"/>
  <cols>
    <col min="1" max="1" width="22.7109375" style="104" customWidth="1"/>
    <col min="2" max="2" width="18.140625" style="104" customWidth="1"/>
    <col min="3" max="3" width="11.57421875" style="104" customWidth="1"/>
    <col min="4" max="4" width="25.8515625" style="104" customWidth="1"/>
    <col min="5" max="6" width="20.421875" style="104" customWidth="1"/>
    <col min="7" max="16384" width="9.140625" style="104" customWidth="1"/>
  </cols>
  <sheetData>
    <row r="1" spans="1:5" ht="39.75" customHeight="1">
      <c r="A1" s="186" t="s">
        <v>176</v>
      </c>
      <c r="B1" s="186"/>
      <c r="C1" s="186"/>
      <c r="D1" s="186"/>
      <c r="E1" s="186"/>
    </row>
    <row r="2" spans="1:5" ht="18" customHeight="1">
      <c r="A2" s="187" t="s">
        <v>179</v>
      </c>
      <c r="B2" s="187"/>
      <c r="C2" s="187"/>
      <c r="D2" s="187"/>
      <c r="E2" s="187"/>
    </row>
    <row r="3" spans="1:4" ht="14.25">
      <c r="A3" s="33"/>
      <c r="B3" s="33"/>
      <c r="C3" s="33"/>
      <c r="D3" s="33"/>
    </row>
    <row r="4" spans="1:5" ht="14.25">
      <c r="A4" s="25" t="s">
        <v>98</v>
      </c>
      <c r="B4" s="33"/>
      <c r="C4" s="33"/>
      <c r="D4" s="33"/>
      <c r="E4" s="26" t="s">
        <v>159</v>
      </c>
    </row>
    <row r="5" spans="1:5" ht="14.25">
      <c r="A5" s="36" t="s">
        <v>51</v>
      </c>
      <c r="B5" s="36" t="s">
        <v>52</v>
      </c>
      <c r="C5" s="36" t="s">
        <v>53</v>
      </c>
      <c r="D5" s="36" t="s">
        <v>54</v>
      </c>
      <c r="E5" s="105" t="s">
        <v>55</v>
      </c>
    </row>
    <row r="6" spans="1:5" ht="34.5" customHeight="1">
      <c r="A6" s="35" t="s">
        <v>20</v>
      </c>
      <c r="B6" s="34" t="s">
        <v>161</v>
      </c>
      <c r="C6" s="34" t="s">
        <v>60</v>
      </c>
      <c r="D6" s="34" t="s">
        <v>61</v>
      </c>
      <c r="E6" s="106"/>
    </row>
    <row r="7" spans="1:5" ht="34.5" customHeight="1">
      <c r="A7" s="34" t="s">
        <v>59</v>
      </c>
      <c r="B7" s="34" t="s">
        <v>162</v>
      </c>
      <c r="C7" s="34" t="s">
        <v>60</v>
      </c>
      <c r="D7" s="34" t="s">
        <v>163</v>
      </c>
      <c r="E7" s="106"/>
    </row>
    <row r="8" spans="1:5" ht="34.5" customHeight="1">
      <c r="A8" s="34" t="s">
        <v>59</v>
      </c>
      <c r="B8" s="34" t="s">
        <v>89</v>
      </c>
      <c r="C8" s="34" t="s">
        <v>57</v>
      </c>
      <c r="D8" s="34" t="s">
        <v>61</v>
      </c>
      <c r="E8" s="106"/>
    </row>
    <row r="9" spans="1:5" ht="34.5" customHeight="1">
      <c r="A9" s="34" t="s">
        <v>59</v>
      </c>
      <c r="B9" s="34" t="s">
        <v>186</v>
      </c>
      <c r="C9" s="34" t="s">
        <v>57</v>
      </c>
      <c r="D9" s="34" t="s">
        <v>80</v>
      </c>
      <c r="E9" s="106"/>
    </row>
    <row r="10" spans="1:5" ht="34.5" customHeight="1">
      <c r="A10" s="34" t="s">
        <v>59</v>
      </c>
      <c r="B10" s="34" t="s">
        <v>63</v>
      </c>
      <c r="C10" s="34" t="s">
        <v>57</v>
      </c>
      <c r="D10" s="34" t="s">
        <v>61</v>
      </c>
      <c r="E10" s="106"/>
    </row>
    <row r="11" spans="1:5" s="108" customFormat="1" ht="34.5" customHeight="1">
      <c r="A11" s="61" t="s">
        <v>167</v>
      </c>
      <c r="B11" s="34" t="s">
        <v>168</v>
      </c>
      <c r="C11" s="34" t="s">
        <v>62</v>
      </c>
      <c r="D11" s="34" t="s">
        <v>80</v>
      </c>
      <c r="E11" s="107"/>
    </row>
    <row r="12" spans="1:5" s="108" customFormat="1" ht="34.5" customHeight="1">
      <c r="A12" s="61" t="s">
        <v>167</v>
      </c>
      <c r="B12" s="34" t="s">
        <v>75</v>
      </c>
      <c r="C12" s="34" t="s">
        <v>62</v>
      </c>
      <c r="D12" s="34" t="s">
        <v>58</v>
      </c>
      <c r="E12" s="107"/>
    </row>
    <row r="13" spans="1:5" s="108" customFormat="1" ht="34.5" customHeight="1">
      <c r="A13" s="61" t="s">
        <v>167</v>
      </c>
      <c r="B13" s="61" t="s">
        <v>169</v>
      </c>
      <c r="C13" s="61" t="s">
        <v>62</v>
      </c>
      <c r="D13" s="61" t="s">
        <v>170</v>
      </c>
      <c r="E13" s="107"/>
    </row>
    <row r="14" spans="1:5" s="108" customFormat="1" ht="34.5" customHeight="1">
      <c r="A14" s="61" t="s">
        <v>166</v>
      </c>
      <c r="B14" s="34" t="s">
        <v>63</v>
      </c>
      <c r="C14" s="34" t="s">
        <v>57</v>
      </c>
      <c r="D14" s="34" t="s">
        <v>61</v>
      </c>
      <c r="E14" s="107"/>
    </row>
    <row r="15" spans="1:5" s="108" customFormat="1" ht="34.5" customHeight="1">
      <c r="A15" s="100" t="s">
        <v>165</v>
      </c>
      <c r="B15" s="34" t="s">
        <v>56</v>
      </c>
      <c r="C15" s="34" t="s">
        <v>57</v>
      </c>
      <c r="D15" s="34" t="s">
        <v>58</v>
      </c>
      <c r="E15" s="107"/>
    </row>
    <row r="16" spans="1:5" ht="34.5" customHeight="1">
      <c r="A16" s="34" t="s">
        <v>21</v>
      </c>
      <c r="B16" s="34" t="s">
        <v>95</v>
      </c>
      <c r="C16" s="34" t="s">
        <v>60</v>
      </c>
      <c r="D16" s="34" t="s">
        <v>58</v>
      </c>
      <c r="E16" s="106"/>
    </row>
    <row r="17" spans="1:5" ht="34.5" customHeight="1">
      <c r="A17" s="34" t="s">
        <v>164</v>
      </c>
      <c r="B17" s="34" t="s">
        <v>96</v>
      </c>
      <c r="C17" s="34" t="s">
        <v>60</v>
      </c>
      <c r="D17" s="34" t="s">
        <v>58</v>
      </c>
      <c r="E17" s="106"/>
    </row>
    <row r="18" spans="1:4" ht="14.25">
      <c r="A18" s="33"/>
      <c r="B18" s="33"/>
      <c r="C18" s="33"/>
      <c r="D18" s="33"/>
    </row>
    <row r="19" spans="1:4" ht="14.25">
      <c r="A19" s="33"/>
      <c r="B19" s="33"/>
      <c r="C19" s="33"/>
      <c r="D19" s="33"/>
    </row>
    <row r="20" spans="1:4" ht="14.25">
      <c r="A20" s="33" t="s">
        <v>20</v>
      </c>
      <c r="B20" s="33"/>
      <c r="C20" s="33"/>
      <c r="D20" s="13" t="s">
        <v>171</v>
      </c>
    </row>
    <row r="21" spans="1:4" ht="14.25">
      <c r="A21" s="33"/>
      <c r="B21" s="33"/>
      <c r="C21" s="33"/>
      <c r="D21" s="13"/>
    </row>
    <row r="22" spans="1:5" ht="39.75" customHeight="1">
      <c r="A22" s="186" t="s">
        <v>176</v>
      </c>
      <c r="B22" s="186"/>
      <c r="C22" s="186"/>
      <c r="D22" s="186"/>
      <c r="E22" s="186"/>
    </row>
    <row r="23" spans="1:5" ht="18" customHeight="1">
      <c r="A23" s="187" t="s">
        <v>160</v>
      </c>
      <c r="B23" s="187"/>
      <c r="C23" s="187"/>
      <c r="D23" s="187"/>
      <c r="E23" s="187"/>
    </row>
    <row r="24" spans="1:4" ht="14.25">
      <c r="A24" s="33"/>
      <c r="B24" s="33"/>
      <c r="C24" s="33"/>
      <c r="D24" s="33"/>
    </row>
    <row r="25" spans="1:5" ht="14.25">
      <c r="A25" s="25" t="s">
        <v>98</v>
      </c>
      <c r="B25" s="33"/>
      <c r="C25" s="33"/>
      <c r="D25" s="33"/>
      <c r="E25" s="26" t="s">
        <v>159</v>
      </c>
    </row>
    <row r="26" spans="1:5" ht="14.25">
      <c r="A26" s="36" t="s">
        <v>51</v>
      </c>
      <c r="B26" s="36" t="s">
        <v>52</v>
      </c>
      <c r="C26" s="36" t="s">
        <v>53</v>
      </c>
      <c r="D26" s="36" t="s">
        <v>54</v>
      </c>
      <c r="E26" s="109"/>
    </row>
    <row r="27" spans="1:5" ht="34.5" customHeight="1">
      <c r="A27" s="35" t="s">
        <v>20</v>
      </c>
      <c r="B27" s="34" t="s">
        <v>161</v>
      </c>
      <c r="C27" s="34" t="s">
        <v>60</v>
      </c>
      <c r="D27" s="34" t="s">
        <v>61</v>
      </c>
      <c r="E27" s="110"/>
    </row>
    <row r="28" spans="1:5" ht="34.5" customHeight="1">
      <c r="A28" s="34" t="s">
        <v>59</v>
      </c>
      <c r="B28" s="34" t="s">
        <v>162</v>
      </c>
      <c r="C28" s="34" t="s">
        <v>60</v>
      </c>
      <c r="D28" s="34" t="s">
        <v>163</v>
      </c>
      <c r="E28" s="110"/>
    </row>
    <row r="29" spans="1:5" ht="34.5" customHeight="1">
      <c r="A29" s="34" t="s">
        <v>59</v>
      </c>
      <c r="B29" s="34" t="s">
        <v>89</v>
      </c>
      <c r="C29" s="34" t="s">
        <v>57</v>
      </c>
      <c r="D29" s="34" t="s">
        <v>61</v>
      </c>
      <c r="E29" s="110"/>
    </row>
    <row r="30" spans="1:5" ht="34.5" customHeight="1">
      <c r="A30" s="34" t="s">
        <v>59</v>
      </c>
      <c r="B30" s="34" t="s">
        <v>186</v>
      </c>
      <c r="C30" s="34" t="s">
        <v>57</v>
      </c>
      <c r="D30" s="34" t="s">
        <v>80</v>
      </c>
      <c r="E30" s="110"/>
    </row>
    <row r="31" spans="1:5" ht="34.5" customHeight="1">
      <c r="A31" s="34" t="s">
        <v>59</v>
      </c>
      <c r="B31" s="34" t="s">
        <v>63</v>
      </c>
      <c r="C31" s="34" t="s">
        <v>57</v>
      </c>
      <c r="D31" s="34" t="s">
        <v>61</v>
      </c>
      <c r="E31" s="110"/>
    </row>
    <row r="32" spans="1:5" s="108" customFormat="1" ht="34.5" customHeight="1">
      <c r="A32" s="61" t="s">
        <v>167</v>
      </c>
      <c r="B32" s="34" t="s">
        <v>168</v>
      </c>
      <c r="C32" s="34" t="s">
        <v>62</v>
      </c>
      <c r="D32" s="34" t="s">
        <v>80</v>
      </c>
      <c r="E32" s="111"/>
    </row>
    <row r="33" spans="1:5" s="108" customFormat="1" ht="34.5" customHeight="1">
      <c r="A33" s="61" t="s">
        <v>167</v>
      </c>
      <c r="B33" s="34" t="s">
        <v>75</v>
      </c>
      <c r="C33" s="34" t="s">
        <v>62</v>
      </c>
      <c r="D33" s="34" t="s">
        <v>58</v>
      </c>
      <c r="E33" s="111"/>
    </row>
    <row r="34" spans="1:5" s="108" customFormat="1" ht="34.5" customHeight="1">
      <c r="A34" s="61" t="s">
        <v>167</v>
      </c>
      <c r="B34" s="61" t="s">
        <v>169</v>
      </c>
      <c r="C34" s="61" t="s">
        <v>62</v>
      </c>
      <c r="D34" s="61" t="s">
        <v>170</v>
      </c>
      <c r="E34" s="111"/>
    </row>
    <row r="35" spans="1:5" s="108" customFormat="1" ht="34.5" customHeight="1">
      <c r="A35" s="61" t="s">
        <v>166</v>
      </c>
      <c r="B35" s="34" t="s">
        <v>63</v>
      </c>
      <c r="C35" s="34" t="s">
        <v>57</v>
      </c>
      <c r="D35" s="34" t="s">
        <v>61</v>
      </c>
      <c r="E35" s="111"/>
    </row>
    <row r="36" spans="1:5" s="108" customFormat="1" ht="34.5" customHeight="1">
      <c r="A36" s="100" t="s">
        <v>165</v>
      </c>
      <c r="B36" s="34" t="s">
        <v>56</v>
      </c>
      <c r="C36" s="34" t="s">
        <v>57</v>
      </c>
      <c r="D36" s="34" t="s">
        <v>58</v>
      </c>
      <c r="E36" s="111"/>
    </row>
    <row r="37" spans="1:5" ht="34.5" customHeight="1">
      <c r="A37" s="34" t="s">
        <v>21</v>
      </c>
      <c r="B37" s="34" t="s">
        <v>95</v>
      </c>
      <c r="C37" s="34" t="s">
        <v>60</v>
      </c>
      <c r="D37" s="34" t="s">
        <v>58</v>
      </c>
      <c r="E37" s="110"/>
    </row>
    <row r="38" spans="1:5" ht="34.5" customHeight="1">
      <c r="A38" s="34" t="s">
        <v>164</v>
      </c>
      <c r="B38" s="34" t="s">
        <v>96</v>
      </c>
      <c r="C38" s="34" t="s">
        <v>60</v>
      </c>
      <c r="D38" s="34" t="s">
        <v>58</v>
      </c>
      <c r="E38" s="110"/>
    </row>
    <row r="39" spans="1:4" ht="14.25">
      <c r="A39" s="33"/>
      <c r="B39" s="33"/>
      <c r="C39" s="33"/>
      <c r="D39" s="33"/>
    </row>
    <row r="40" spans="1:4" ht="14.25">
      <c r="A40" s="33"/>
      <c r="B40" s="33"/>
      <c r="C40" s="33"/>
      <c r="D40" s="33"/>
    </row>
    <row r="41" spans="1:4" ht="14.25">
      <c r="A41" s="33" t="s">
        <v>20</v>
      </c>
      <c r="B41" s="33"/>
      <c r="C41" s="33"/>
      <c r="D41" s="13" t="s">
        <v>171</v>
      </c>
    </row>
    <row r="42" spans="1:4" ht="14.25">
      <c r="A42" s="33"/>
      <c r="B42" s="33"/>
      <c r="C42" s="33"/>
      <c r="D42" s="13"/>
    </row>
    <row r="43" spans="1:4" ht="14.25">
      <c r="A43" s="33" t="s">
        <v>21</v>
      </c>
      <c r="B43" s="33"/>
      <c r="C43" s="33"/>
      <c r="D43" s="13" t="s">
        <v>178</v>
      </c>
    </row>
    <row r="44" spans="1:4" ht="14.25">
      <c r="A44" s="33"/>
      <c r="B44" s="33"/>
      <c r="C44" s="33"/>
      <c r="D44" s="33"/>
    </row>
    <row r="45" spans="1:5" ht="42.75" customHeight="1">
      <c r="A45" s="186" t="s">
        <v>176</v>
      </c>
      <c r="B45" s="186"/>
      <c r="C45" s="186"/>
      <c r="D45" s="186"/>
      <c r="E45" s="186"/>
    </row>
    <row r="46" spans="1:5" ht="22.5" customHeight="1">
      <c r="A46" s="187" t="s">
        <v>172</v>
      </c>
      <c r="B46" s="187"/>
      <c r="C46" s="187"/>
      <c r="D46" s="187"/>
      <c r="E46" s="187"/>
    </row>
    <row r="47" spans="1:4" ht="14.25">
      <c r="A47" s="33"/>
      <c r="B47" s="33"/>
      <c r="C47" s="33"/>
      <c r="D47" s="33"/>
    </row>
    <row r="48" spans="1:5" ht="14.25">
      <c r="A48" s="25" t="s">
        <v>98</v>
      </c>
      <c r="B48" s="33"/>
      <c r="C48" s="33"/>
      <c r="D48" s="33"/>
      <c r="E48" s="26" t="s">
        <v>159</v>
      </c>
    </row>
    <row r="49" spans="1:5" ht="14.25">
      <c r="A49" s="101"/>
      <c r="B49" s="101"/>
      <c r="C49" s="101"/>
      <c r="D49" s="101"/>
      <c r="E49" s="109"/>
    </row>
    <row r="50" spans="1:5" ht="30" customHeight="1">
      <c r="A50" s="184" t="s">
        <v>173</v>
      </c>
      <c r="B50" s="184"/>
      <c r="C50" s="185">
        <v>5</v>
      </c>
      <c r="D50" s="185"/>
      <c r="E50" s="110"/>
    </row>
    <row r="51" spans="1:5" ht="30" customHeight="1">
      <c r="A51" s="115"/>
      <c r="B51" s="115"/>
      <c r="C51" s="115"/>
      <c r="D51" s="115"/>
      <c r="E51" s="110"/>
    </row>
    <row r="52" spans="1:5" ht="15">
      <c r="A52" s="113">
        <v>1</v>
      </c>
      <c r="B52" s="114" t="s">
        <v>61</v>
      </c>
      <c r="C52" s="114"/>
      <c r="D52" s="102"/>
      <c r="E52" s="110"/>
    </row>
    <row r="53" spans="1:5" ht="15">
      <c r="A53" s="113">
        <v>2</v>
      </c>
      <c r="B53" s="114" t="s">
        <v>58</v>
      </c>
      <c r="C53" s="114"/>
      <c r="D53" s="102"/>
      <c r="E53" s="110"/>
    </row>
    <row r="54" spans="1:5" ht="15">
      <c r="A54" s="113">
        <v>3</v>
      </c>
      <c r="B54" s="114" t="s">
        <v>80</v>
      </c>
      <c r="C54" s="114"/>
      <c r="D54" s="102"/>
      <c r="E54" s="110"/>
    </row>
    <row r="55" spans="1:5" ht="15">
      <c r="A55" s="113">
        <v>4</v>
      </c>
      <c r="B55" s="114" t="s">
        <v>174</v>
      </c>
      <c r="C55" s="114"/>
      <c r="D55" s="102"/>
      <c r="E55" s="110"/>
    </row>
    <row r="56" spans="1:5" ht="15">
      <c r="A56" s="113">
        <v>5</v>
      </c>
      <c r="B56" s="114" t="s">
        <v>175</v>
      </c>
      <c r="C56" s="114"/>
      <c r="D56" s="102"/>
      <c r="E56" s="111"/>
    </row>
    <row r="57" spans="1:5" ht="14.25">
      <c r="A57" s="103"/>
      <c r="B57" s="102"/>
      <c r="C57" s="102"/>
      <c r="D57" s="102"/>
      <c r="E57" s="112"/>
    </row>
    <row r="58" spans="1:4" ht="14.25">
      <c r="A58" s="33"/>
      <c r="B58" s="33"/>
      <c r="C58" s="33"/>
      <c r="D58" s="33"/>
    </row>
    <row r="59" spans="1:4" ht="14.25">
      <c r="A59" s="33" t="s">
        <v>20</v>
      </c>
      <c r="B59" s="33"/>
      <c r="C59" s="33"/>
      <c r="D59" s="13" t="s">
        <v>171</v>
      </c>
    </row>
  </sheetData>
  <sheetProtection/>
  <mergeCells count="8">
    <mergeCell ref="A50:B50"/>
    <mergeCell ref="C50:D50"/>
    <mergeCell ref="A1:E1"/>
    <mergeCell ref="A2:E2"/>
    <mergeCell ref="A22:E22"/>
    <mergeCell ref="A23:E23"/>
    <mergeCell ref="A45:E45"/>
    <mergeCell ref="A46:E46"/>
  </mergeCells>
  <printOptions/>
  <pageMargins left="0.7" right="0.7" top="0.75" bottom="0.75" header="0.3" footer="0.3"/>
  <pageSetup fitToHeight="0" fitToWidth="1" horizontalDpi="600" verticalDpi="600" orientation="portrait" paperSize="9" scale="88" r:id="rId1"/>
  <rowBreaks count="2" manualBreakCount="2">
    <brk id="21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Alevtina</cp:lastModifiedBy>
  <cp:lastPrinted>2019-08-25T13:28:12Z</cp:lastPrinted>
  <dcterms:created xsi:type="dcterms:W3CDTF">2016-09-15T05:45:27Z</dcterms:created>
  <dcterms:modified xsi:type="dcterms:W3CDTF">2019-08-25T13:42:25Z</dcterms:modified>
  <cp:category/>
  <cp:version/>
  <cp:contentType/>
  <cp:contentStatus/>
</cp:coreProperties>
</file>